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rupoafiansa.sharepoint.com/sites/AfiansaDocs/Documentos compartidos/operaciones_afiansa/Formato de Novedades/"/>
    </mc:Choice>
  </mc:AlternateContent>
  <xr:revisionPtr revIDLastSave="0" documentId="8_{F99E2573-7B54-47CB-8D0F-F6143A1E281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xlnm.Print_Area" localSheetId="0">Hoja1!$A$2:$O$122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4" i="1" l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P60" i="1" s="1"/>
  <c r="P61" i="1" s="1"/>
  <c r="P62" i="1" s="1"/>
  <c r="P63" i="1" s="1"/>
  <c r="P64" i="1" s="1"/>
  <c r="P65" i="1" s="1"/>
  <c r="P66" i="1" s="1"/>
  <c r="P67" i="1" s="1"/>
  <c r="P68" i="1" s="1"/>
  <c r="P69" i="1" s="1"/>
  <c r="P70" i="1" s="1"/>
  <c r="P71" i="1" s="1"/>
  <c r="P72" i="1" s="1"/>
  <c r="P73" i="1" s="1"/>
  <c r="P74" i="1" s="1"/>
  <c r="P75" i="1" s="1"/>
  <c r="P76" i="1" s="1"/>
  <c r="P77" i="1" s="1"/>
  <c r="P78" i="1" s="1"/>
  <c r="P79" i="1" s="1"/>
  <c r="P80" i="1" s="1"/>
  <c r="P81" i="1" s="1"/>
  <c r="P82" i="1" s="1"/>
  <c r="P83" i="1" s="1"/>
  <c r="P84" i="1" s="1"/>
  <c r="P85" i="1" s="1"/>
  <c r="P86" i="1" s="1"/>
  <c r="P87" i="1" s="1"/>
  <c r="P88" i="1" s="1"/>
  <c r="P89" i="1" s="1"/>
  <c r="P90" i="1" s="1"/>
  <c r="P91" i="1" s="1"/>
  <c r="P92" i="1" s="1"/>
  <c r="P93" i="1" s="1"/>
  <c r="P94" i="1" s="1"/>
  <c r="P95" i="1" s="1"/>
  <c r="P96" i="1" s="1"/>
  <c r="P97" i="1" s="1"/>
  <c r="P98" i="1" s="1"/>
  <c r="G9" i="1"/>
  <c r="P99" i="1" l="1"/>
  <c r="P100" i="1" s="1"/>
  <c r="P101" i="1" s="1"/>
  <c r="P102" i="1" s="1"/>
  <c r="P103" i="1" s="1"/>
  <c r="P104" i="1" s="1"/>
  <c r="P105" i="1" s="1"/>
  <c r="P106" i="1" s="1"/>
  <c r="P107" i="1" s="1"/>
  <c r="P108" i="1" s="1"/>
  <c r="P109" i="1" s="1"/>
  <c r="P110" i="1" s="1"/>
  <c r="P111" i="1" s="1"/>
  <c r="P112" i="1" s="1"/>
  <c r="P113" i="1" s="1"/>
  <c r="P114" i="1" s="1"/>
  <c r="P115" i="1" s="1"/>
  <c r="P116" i="1" s="1"/>
  <c r="P117" i="1" s="1"/>
  <c r="P118" i="1" s="1"/>
  <c r="P119" i="1" s="1"/>
  <c r="P120" i="1" s="1"/>
  <c r="P121" i="1" s="1"/>
  <c r="G8" i="1"/>
  <c r="G7" i="1"/>
  <c r="G6" i="1"/>
  <c r="G5" i="1"/>
  <c r="G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Diana García Gómez</author>
    <author>Milena</author>
  </authors>
  <commentList>
    <comment ref="A4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Estos campos son de obligatorio diligenciamiento.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2" authorId="1" shapeId="0" xr:uid="{00000000-0006-0000-0000-000002000000}">
      <text>
        <r>
          <rPr>
            <b/>
            <sz val="9"/>
            <color indexed="81"/>
            <rFont val="Tahoma"/>
            <family val="2"/>
          </rPr>
          <t>Milena:</t>
        </r>
        <r>
          <rPr>
            <sz val="9"/>
            <color indexed="81"/>
            <rFont val="Tahoma"/>
            <family val="2"/>
          </rPr>
          <t xml:space="preserve">
Numero que esta incluido en el resultado del estudio</t>
        </r>
      </text>
    </comment>
  </commentList>
</comments>
</file>

<file path=xl/sharedStrings.xml><?xml version="1.0" encoding="utf-8"?>
<sst xmlns="http://schemas.openxmlformats.org/spreadsheetml/2006/main" count="27" uniqueCount="27">
  <si>
    <t>SOLICITUD DE INGRESO A LA FIANZA</t>
  </si>
  <si>
    <r>
      <rPr>
        <b/>
        <sz val="10"/>
        <color theme="1"/>
        <rFont val="Century Gothic"/>
        <family val="2"/>
      </rPr>
      <t>Código</t>
    </r>
    <r>
      <rPr>
        <sz val="10"/>
        <color theme="1"/>
        <rFont val="Century Gothic"/>
        <family val="2"/>
      </rPr>
      <t>: F-P3-06</t>
    </r>
  </si>
  <si>
    <r>
      <rPr>
        <b/>
        <sz val="10"/>
        <color theme="1"/>
        <rFont val="Century Gothic"/>
        <family val="2"/>
      </rPr>
      <t>Versión</t>
    </r>
    <r>
      <rPr>
        <sz val="10"/>
        <color theme="1"/>
        <rFont val="Century Gothic"/>
        <family val="2"/>
      </rPr>
      <t>: 01</t>
    </r>
  </si>
  <si>
    <t>INMOBILIARIA:</t>
  </si>
  <si>
    <t>NIT:</t>
  </si>
  <si>
    <t>Fecha del Registro</t>
  </si>
  <si>
    <t>RESPONSABLE</t>
  </si>
  <si>
    <t xml:space="preserve">E-MAIL: </t>
  </si>
  <si>
    <t>FECHA DE REPORTE:</t>
  </si>
  <si>
    <t>FECHA DE INGRESO A LA FIANZA:</t>
  </si>
  <si>
    <t>Aprobado No.</t>
  </si>
  <si>
    <t>Nombre del Arrendatario</t>
  </si>
  <si>
    <t xml:space="preserve">Identificacion </t>
  </si>
  <si>
    <t>No. de Contrato</t>
  </si>
  <si>
    <t>No. de Inmueble</t>
  </si>
  <si>
    <t>Direccion del Inmueble</t>
  </si>
  <si>
    <t>Telefono</t>
  </si>
  <si>
    <t>Fecha de Iniciación del Contrato</t>
  </si>
  <si>
    <t>VALORES A AFIANZAR</t>
  </si>
  <si>
    <t>Polizas de coberturas adicionales a la fianza. PAGO UNICO</t>
  </si>
  <si>
    <t>Canon</t>
  </si>
  <si>
    <t>Admon</t>
  </si>
  <si>
    <t>IVA</t>
  </si>
  <si>
    <t xml:space="preserve">Garantía se Servicios Públicos </t>
  </si>
  <si>
    <t xml:space="preserve">Garantía de Servicios Públicos, daños y faltantes </t>
  </si>
  <si>
    <t>Cuotas a Diferir</t>
  </si>
  <si>
    <t>Validación de Diligenciamiento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</si>
</sst>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9">
    <font>
      <sz val="11"/>
      <color theme="1"/>
      <name val="Calibri"/>
      <family val="2"/>
      <scheme val="minor"/>
    </font>
    <font>
      <b/>
      <sz val="10"/>
      <color indexed="9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b/>
      <sz val="10"/>
      <color rgb="FFFF0000"/>
      <name val="Century Gothic"/>
      <family val="2"/>
    </font>
    <font>
      <b/>
      <sz val="10"/>
      <color indexed="9"/>
      <name val="Century Gothic"/>
      <family val="2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sz val="11"/>
      <color rgb="FFFF000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9F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7">
    <xf numFmtId="0" fontId="0" fillId="0" borderId="0" xfId="0"/>
    <xf numFmtId="0" fontId="3" fillId="0" borderId="1" xfId="0" applyFont="1" applyBorder="1"/>
    <xf numFmtId="0" fontId="4" fillId="0" borderId="1" xfId="0" applyFont="1" applyBorder="1"/>
    <xf numFmtId="0" fontId="0" fillId="0" borderId="1" xfId="0" applyBorder="1"/>
    <xf numFmtId="0" fontId="0" fillId="0" borderId="5" xfId="0" applyBorder="1"/>
    <xf numFmtId="0" fontId="2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8" fillId="0" borderId="0" xfId="0" applyFont="1"/>
    <xf numFmtId="0" fontId="2" fillId="0" borderId="0" xfId="0" applyFont="1"/>
    <xf numFmtId="14" fontId="0" fillId="0" borderId="0" xfId="0" applyNumberFormat="1"/>
    <xf numFmtId="0" fontId="10" fillId="0" borderId="0" xfId="0" applyFont="1"/>
    <xf numFmtId="0" fontId="13" fillId="4" borderId="27" xfId="0" applyFont="1" applyFill="1" applyBorder="1" applyAlignment="1">
      <alignment horizontal="left"/>
    </xf>
    <xf numFmtId="0" fontId="13" fillId="4" borderId="8" xfId="0" applyFont="1" applyFill="1" applyBorder="1" applyAlignment="1">
      <alignment horizontal="left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0" fillId="0" borderId="2" xfId="0" applyBorder="1" applyAlignment="1">
      <alignment wrapText="1"/>
    </xf>
    <xf numFmtId="14" fontId="0" fillId="0" borderId="1" xfId="0" applyNumberFormat="1" applyBorder="1" applyAlignment="1">
      <alignment wrapText="1"/>
    </xf>
    <xf numFmtId="0" fontId="15" fillId="2" borderId="11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 wrapText="1"/>
    </xf>
    <xf numFmtId="0" fontId="11" fillId="0" borderId="1" xfId="0" applyFont="1" applyBorder="1" applyProtection="1">
      <protection locked="0"/>
    </xf>
    <xf numFmtId="0" fontId="0" fillId="0" borderId="1" xfId="0" applyBorder="1" applyAlignment="1">
      <alignment wrapText="1"/>
    </xf>
    <xf numFmtId="165" fontId="11" fillId="0" borderId="1" xfId="1" applyNumberFormat="1" applyFont="1" applyBorder="1" applyProtection="1">
      <protection locked="0"/>
    </xf>
    <xf numFmtId="165" fontId="0" fillId="3" borderId="1" xfId="1" applyNumberFormat="1" applyFont="1" applyFill="1" applyBorder="1"/>
    <xf numFmtId="0" fontId="3" fillId="0" borderId="2" xfId="0" applyFont="1" applyBorder="1" applyAlignment="1">
      <alignment wrapText="1"/>
    </xf>
    <xf numFmtId="0" fontId="4" fillId="0" borderId="2" xfId="0" applyFont="1" applyBorder="1" applyAlignment="1">
      <alignment wrapText="1"/>
    </xf>
    <xf numFmtId="14" fontId="0" fillId="0" borderId="2" xfId="0" applyNumberFormat="1" applyBorder="1" applyAlignment="1">
      <alignment wrapText="1"/>
    </xf>
    <xf numFmtId="165" fontId="11" fillId="0" borderId="2" xfId="1" applyNumberFormat="1" applyFont="1" applyBorder="1" applyProtection="1">
      <protection locked="0"/>
    </xf>
    <xf numFmtId="37" fontId="11" fillId="0" borderId="3" xfId="1" applyNumberFormat="1" applyFont="1" applyBorder="1" applyProtection="1">
      <protection locked="0"/>
    </xf>
    <xf numFmtId="165" fontId="10" fillId="0" borderId="9" xfId="1" applyNumberFormat="1" applyFont="1" applyBorder="1" applyAlignment="1">
      <alignment horizontal="center" vertical="center"/>
    </xf>
    <xf numFmtId="37" fontId="11" fillId="0" borderId="4" xfId="1" applyNumberFormat="1" applyFont="1" applyBorder="1" applyProtection="1">
      <protection locked="0"/>
    </xf>
    <xf numFmtId="0" fontId="11" fillId="0" borderId="5" xfId="0" applyFont="1" applyBorder="1" applyProtection="1">
      <protection locked="0"/>
    </xf>
    <xf numFmtId="14" fontId="0" fillId="0" borderId="5" xfId="0" applyNumberFormat="1" applyBorder="1" applyAlignment="1">
      <alignment wrapText="1"/>
    </xf>
    <xf numFmtId="165" fontId="11" fillId="0" borderId="5" xfId="1" applyNumberFormat="1" applyFont="1" applyBorder="1" applyProtection="1">
      <protection locked="0"/>
    </xf>
    <xf numFmtId="165" fontId="0" fillId="3" borderId="5" xfId="1" applyNumberFormat="1" applyFont="1" applyFill="1" applyBorder="1"/>
    <xf numFmtId="165" fontId="10" fillId="0" borderId="10" xfId="1" applyNumberFormat="1" applyFont="1" applyBorder="1" applyAlignment="1">
      <alignment horizontal="center" vertical="center"/>
    </xf>
    <xf numFmtId="0" fontId="16" fillId="0" borderId="0" xfId="0" applyFont="1"/>
    <xf numFmtId="0" fontId="11" fillId="0" borderId="17" xfId="1" applyNumberFormat="1" applyFont="1" applyBorder="1" applyProtection="1">
      <protection locked="0"/>
    </xf>
    <xf numFmtId="0" fontId="11" fillId="0" borderId="3" xfId="1" applyNumberFormat="1" applyFont="1" applyBorder="1" applyProtection="1">
      <protection locked="0"/>
    </xf>
    <xf numFmtId="3" fontId="11" fillId="0" borderId="2" xfId="0" applyNumberFormat="1" applyFont="1" applyBorder="1" applyProtection="1">
      <protection locked="0"/>
    </xf>
    <xf numFmtId="3" fontId="11" fillId="0" borderId="1" xfId="0" applyNumberFormat="1" applyFont="1" applyBorder="1" applyProtection="1">
      <protection locked="0"/>
    </xf>
    <xf numFmtId="0" fontId="14" fillId="5" borderId="32" xfId="0" applyFont="1" applyFill="1" applyBorder="1" applyAlignment="1">
      <alignment vertical="center" wrapText="1"/>
    </xf>
    <xf numFmtId="165" fontId="10" fillId="0" borderId="39" xfId="1" applyNumberFormat="1" applyFont="1" applyBorder="1" applyAlignment="1">
      <alignment horizontal="center" vertical="center"/>
    </xf>
    <xf numFmtId="165" fontId="10" fillId="0" borderId="1" xfId="1" applyNumberFormat="1" applyFont="1" applyBorder="1" applyAlignment="1">
      <alignment horizontal="center" vertical="center"/>
    </xf>
    <xf numFmtId="165" fontId="10" fillId="0" borderId="2" xfId="1" applyNumberFormat="1" applyFont="1" applyBorder="1" applyAlignment="1">
      <alignment horizontal="center" vertical="center"/>
    </xf>
    <xf numFmtId="165" fontId="0" fillId="6" borderId="2" xfId="1" applyNumberFormat="1" applyFont="1" applyFill="1" applyBorder="1"/>
    <xf numFmtId="0" fontId="0" fillId="6" borderId="2" xfId="1" applyNumberFormat="1" applyFont="1" applyFill="1" applyBorder="1"/>
    <xf numFmtId="165" fontId="0" fillId="6" borderId="1" xfId="1" applyNumberFormat="1" applyFont="1" applyFill="1" applyBorder="1"/>
    <xf numFmtId="0" fontId="0" fillId="6" borderId="8" xfId="1" applyNumberFormat="1" applyFont="1" applyFill="1" applyBorder="1"/>
    <xf numFmtId="0" fontId="13" fillId="5" borderId="38" xfId="0" applyFont="1" applyFill="1" applyBorder="1" applyAlignment="1">
      <alignment horizontal="center" vertical="top" wrapText="1"/>
    </xf>
    <xf numFmtId="0" fontId="1" fillId="2" borderId="24" xfId="0" applyFont="1" applyFill="1" applyBorder="1" applyAlignment="1">
      <alignment vertical="center" wrapText="1"/>
    </xf>
    <xf numFmtId="0" fontId="0" fillId="0" borderId="1" xfId="0" applyBorder="1" applyAlignment="1">
      <alignment horizontal="center" wrapText="1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3" fillId="4" borderId="8" xfId="0" applyFont="1" applyFill="1" applyBorder="1" applyAlignment="1">
      <alignment horizontal="left"/>
    </xf>
    <xf numFmtId="0" fontId="13" fillId="4" borderId="27" xfId="0" applyFont="1" applyFill="1" applyBorder="1" applyAlignment="1">
      <alignment horizontal="left"/>
    </xf>
    <xf numFmtId="0" fontId="11" fillId="5" borderId="8" xfId="0" applyFont="1" applyFill="1" applyBorder="1" applyAlignment="1" applyProtection="1">
      <alignment horizontal="center" vertical="center"/>
      <protection locked="0"/>
    </xf>
    <xf numFmtId="0" fontId="11" fillId="5" borderId="27" xfId="0" applyFont="1" applyFill="1" applyBorder="1" applyAlignment="1" applyProtection="1">
      <alignment horizontal="center" vertical="center"/>
      <protection locked="0"/>
    </xf>
    <xf numFmtId="0" fontId="11" fillId="5" borderId="26" xfId="0" applyFont="1" applyFill="1" applyBorder="1" applyAlignment="1" applyProtection="1">
      <alignment horizontal="center" vertical="center"/>
      <protection locked="0"/>
    </xf>
    <xf numFmtId="0" fontId="0" fillId="0" borderId="17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2" borderId="1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1" fillId="2" borderId="30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  <xf numFmtId="0" fontId="0" fillId="0" borderId="5" xfId="0" applyBorder="1" applyAlignment="1">
      <alignment horizontal="center"/>
    </xf>
    <xf numFmtId="14" fontId="18" fillId="0" borderId="14" xfId="0" applyNumberFormat="1" applyFont="1" applyBorder="1" applyAlignment="1">
      <alignment horizontal="center" vertical="center"/>
    </xf>
    <xf numFmtId="14" fontId="18" fillId="0" borderId="34" xfId="0" applyNumberFormat="1" applyFont="1" applyBorder="1" applyAlignment="1">
      <alignment horizontal="center" vertical="center"/>
    </xf>
    <xf numFmtId="14" fontId="18" fillId="0" borderId="35" xfId="0" applyNumberFormat="1" applyFont="1" applyBorder="1" applyAlignment="1">
      <alignment horizontal="center" vertical="center"/>
    </xf>
    <xf numFmtId="14" fontId="18" fillId="0" borderId="7" xfId="0" applyNumberFormat="1" applyFont="1" applyBorder="1" applyAlignment="1">
      <alignment horizontal="center" vertical="center"/>
    </xf>
    <xf numFmtId="14" fontId="18" fillId="0" borderId="36" xfId="0" applyNumberFormat="1" applyFont="1" applyBorder="1" applyAlignment="1">
      <alignment horizontal="center" vertical="center"/>
    </xf>
    <xf numFmtId="14" fontId="18" fillId="0" borderId="31" xfId="0" applyNumberFormat="1" applyFont="1" applyBorder="1" applyAlignment="1">
      <alignment horizontal="center" vertical="center"/>
    </xf>
    <xf numFmtId="0" fontId="17" fillId="4" borderId="1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theme="1"/>
      </font>
      <fill>
        <patternFill>
          <bgColor rgb="FF00FF00"/>
        </patternFill>
      </fill>
    </dxf>
  </dxfs>
  <tableStyles count="0" defaultTableStyle="TableStyleMedium9" defaultPivotStyle="PivotStyleLight16"/>
  <colors>
    <mruColors>
      <color rgb="FFFFFF9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s://www.affi.net/virtual-office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560917</xdr:colOff>
      <xdr:row>7</xdr:row>
      <xdr:rowOff>12095</xdr:rowOff>
    </xdr:from>
    <xdr:to>
      <xdr:col>14</xdr:col>
      <xdr:colOff>149679</xdr:colOff>
      <xdr:row>8</xdr:row>
      <xdr:rowOff>68036</xdr:rowOff>
    </xdr:to>
    <xdr:sp macro="" textlink="">
      <xdr:nvSpPr>
        <xdr:cNvPr id="4" name="Rectángulo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62CC92C-59FC-470E-9C3D-8EF1DC727937}"/>
            </a:ext>
          </a:extLst>
        </xdr:cNvPr>
        <xdr:cNvSpPr/>
      </xdr:nvSpPr>
      <xdr:spPr>
        <a:xfrm>
          <a:off x="10167560" y="1876274"/>
          <a:ext cx="2228548" cy="2600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Consultar Calendario de Novedades</a:t>
          </a:r>
        </a:p>
      </xdr:txBody>
    </xdr:sp>
    <xdr:clientData/>
  </xdr:twoCellAnchor>
  <xdr:twoCellAnchor>
    <xdr:from>
      <xdr:col>1</xdr:col>
      <xdr:colOff>729408</xdr:colOff>
      <xdr:row>0</xdr:row>
      <xdr:rowOff>0</xdr:rowOff>
    </xdr:from>
    <xdr:to>
      <xdr:col>1</xdr:col>
      <xdr:colOff>1449312</xdr:colOff>
      <xdr:row>2</xdr:row>
      <xdr:rowOff>13607</xdr:rowOff>
    </xdr:to>
    <xdr:pic>
      <xdr:nvPicPr>
        <xdr:cNvPr id="5" name="Google Shape;91;p2">
          <a:extLst>
            <a:ext uri="{FF2B5EF4-FFF2-40B4-BE49-F238E27FC236}">
              <a16:creationId xmlns:a16="http://schemas.microsoft.com/office/drawing/2014/main" id="{7324A775-37B0-4667-B8DC-5608735A54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8944" y="0"/>
          <a:ext cx="719904" cy="8844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68036</xdr:colOff>
      <xdr:row>0</xdr:row>
      <xdr:rowOff>206828</xdr:rowOff>
    </xdr:from>
    <xdr:to>
      <xdr:col>1</xdr:col>
      <xdr:colOff>355147</xdr:colOff>
      <xdr:row>1</xdr:row>
      <xdr:rowOff>223307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D3A2F4B5-81DB-4886-95F8-8E7D681828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036" y="206828"/>
          <a:ext cx="1076325" cy="4519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21"/>
  <sheetViews>
    <sheetView showGridLines="0" tabSelected="1" zoomScale="70" zoomScaleNormal="70" workbookViewId="0">
      <pane ySplit="13" topLeftCell="A14" activePane="bottomLeft" state="frozen"/>
      <selection pane="bottomLeft" activeCell="M5" sqref="M5:O6"/>
    </sheetView>
  </sheetViews>
  <sheetFormatPr defaultColWidth="0" defaultRowHeight="15" zeroHeight="1"/>
  <cols>
    <col min="1" max="1" width="11.85546875" customWidth="1"/>
    <col min="2" max="2" width="22.42578125" customWidth="1"/>
    <col min="3" max="3" width="6.5703125" customWidth="1"/>
    <col min="4" max="4" width="15.7109375" customWidth="1"/>
    <col min="5" max="6" width="11.140625" customWidth="1"/>
    <col min="7" max="7" width="28.28515625" customWidth="1"/>
    <col min="8" max="8" width="9.7109375" customWidth="1"/>
    <col min="9" max="9" width="12.140625" customWidth="1"/>
    <col min="10" max="10" width="13.42578125" customWidth="1"/>
    <col min="11" max="11" width="13.140625" customWidth="1"/>
    <col min="12" max="12" width="14.28515625" customWidth="1"/>
    <col min="13" max="13" width="13.42578125" customWidth="1"/>
    <col min="14" max="14" width="14" customWidth="1"/>
    <col min="15" max="15" width="9.7109375" customWidth="1"/>
    <col min="16" max="16" width="29.28515625" customWidth="1"/>
    <col min="17" max="17" width="14.5703125" customWidth="1"/>
    <col min="18" max="19" width="0" hidden="1" customWidth="1"/>
    <col min="20" max="16384" width="14.5703125" hidden="1"/>
  </cols>
  <sheetData>
    <row r="1" spans="1:16" ht="34.5" customHeight="1" thickBot="1">
      <c r="A1" s="62"/>
      <c r="B1" s="63"/>
      <c r="C1" s="74" t="s">
        <v>0</v>
      </c>
      <c r="D1" s="75"/>
      <c r="E1" s="75"/>
      <c r="F1" s="75"/>
      <c r="G1" s="75"/>
      <c r="H1" s="75"/>
      <c r="I1" s="75"/>
      <c r="J1" s="75"/>
      <c r="K1" s="75"/>
      <c r="L1" s="75"/>
      <c r="M1" s="76"/>
      <c r="N1" s="51" t="s">
        <v>1</v>
      </c>
      <c r="O1" s="52"/>
      <c r="P1" s="53"/>
    </row>
    <row r="2" spans="1:16" ht="34.5" customHeight="1" thickBot="1">
      <c r="A2" s="64"/>
      <c r="B2" s="65"/>
      <c r="C2" s="77"/>
      <c r="D2" s="78"/>
      <c r="E2" s="78"/>
      <c r="F2" s="78"/>
      <c r="G2" s="78"/>
      <c r="H2" s="78"/>
      <c r="I2" s="78"/>
      <c r="J2" s="78"/>
      <c r="K2" s="78"/>
      <c r="L2" s="78"/>
      <c r="M2" s="79"/>
      <c r="N2" s="54" t="s">
        <v>2</v>
      </c>
      <c r="O2" s="55"/>
      <c r="P2" s="56"/>
    </row>
    <row r="3" spans="1:16"/>
    <row r="4" spans="1:16">
      <c r="A4" s="57" t="s">
        <v>3</v>
      </c>
      <c r="B4" s="58"/>
      <c r="C4" s="59"/>
      <c r="D4" s="60"/>
      <c r="E4" s="60"/>
      <c r="F4" s="61"/>
      <c r="G4" s="10" t="str">
        <f>IF(OR(C4&lt;&gt;"",C5&lt;&gt;"",C6&lt;&gt;"",C7&lt;&gt;"",C8&lt;&gt;"",C9&lt;&gt;""),IF(C4="","Ingresar Nombre de la inmobiliaria",""),"")</f>
        <v/>
      </c>
      <c r="H4" s="10"/>
      <c r="I4" s="7"/>
      <c r="J4" s="8"/>
      <c r="K4" s="8"/>
      <c r="L4" s="8"/>
      <c r="M4" s="5"/>
      <c r="N4" s="5"/>
    </row>
    <row r="5" spans="1:16">
      <c r="A5" s="57" t="s">
        <v>4</v>
      </c>
      <c r="B5" s="58"/>
      <c r="C5" s="59"/>
      <c r="D5" s="60"/>
      <c r="E5" s="60"/>
      <c r="F5" s="61"/>
      <c r="G5" s="10" t="str">
        <f>IF(OR(C4&lt;&gt;"",C5&lt;&gt;"",C6&lt;&gt;"",C7&lt;&gt;"",C8&lt;&gt;"",C9&lt;&gt;""),IF(C5="","Ingresar Nit de la inmobiliaria",""),"")</f>
        <v/>
      </c>
      <c r="H5" s="10"/>
      <c r="I5" s="7"/>
      <c r="K5" s="96" t="s">
        <v>5</v>
      </c>
      <c r="L5" s="96"/>
      <c r="M5" s="90"/>
      <c r="N5" s="91"/>
      <c r="O5" s="92"/>
    </row>
    <row r="6" spans="1:16">
      <c r="A6" s="57" t="s">
        <v>6</v>
      </c>
      <c r="B6" s="58"/>
      <c r="C6" s="59"/>
      <c r="D6" s="60"/>
      <c r="E6" s="60"/>
      <c r="F6" s="61"/>
      <c r="G6" s="10" t="str">
        <f>IF(OR(C4&lt;&gt;"",C5&lt;&gt;"",C6&lt;&gt;"",C7&lt;&gt;"",C8&lt;&gt;"",C9&lt;&gt;""),IF(C6="","Ingresar Responsable de la inmobiliaria",""),"")</f>
        <v/>
      </c>
      <c r="H6" s="10"/>
      <c r="I6" s="7"/>
      <c r="J6" s="8"/>
      <c r="K6" s="96"/>
      <c r="L6" s="96"/>
      <c r="M6" s="93"/>
      <c r="N6" s="94"/>
      <c r="O6" s="95"/>
    </row>
    <row r="7" spans="1:16" ht="16.5">
      <c r="A7" s="57" t="s">
        <v>7</v>
      </c>
      <c r="B7" s="58"/>
      <c r="C7" s="59"/>
      <c r="D7" s="60"/>
      <c r="E7" s="60"/>
      <c r="F7" s="61"/>
      <c r="G7" s="10" t="str">
        <f>IF(OR(C4&lt;&gt;"",C5&lt;&gt;"",C6&lt;&gt;"",C7&lt;&gt;"",C8&lt;&gt;"",C9&lt;&gt;""),IF(C7="","Ingresar E-MAIL de la inmobiliaria",""),"")</f>
        <v/>
      </c>
      <c r="H7" s="10"/>
      <c r="I7" s="7"/>
      <c r="J7" s="9"/>
      <c r="K7" s="9"/>
      <c r="L7" s="35"/>
      <c r="M7" s="35"/>
      <c r="N7" s="35"/>
      <c r="O7" s="35"/>
    </row>
    <row r="8" spans="1:16" ht="16.5">
      <c r="A8" s="57" t="s">
        <v>8</v>
      </c>
      <c r="B8" s="58"/>
      <c r="C8" s="59"/>
      <c r="D8" s="60"/>
      <c r="E8" s="60"/>
      <c r="F8" s="61"/>
      <c r="G8" s="10" t="str">
        <f>IF(OR(C4&lt;&gt;"",C5&lt;&gt;"",C6&lt;&gt;"",C7&lt;&gt;"",C8&lt;&gt;"",C9&lt;&gt;""),IF(C8="","Ingresar Fecha de reporte",""),"")</f>
        <v/>
      </c>
      <c r="H8" s="10"/>
      <c r="I8" s="7"/>
      <c r="J8" s="9"/>
      <c r="K8" s="9"/>
      <c r="L8" s="35"/>
      <c r="M8" s="35"/>
      <c r="N8" s="35"/>
      <c r="O8" s="35"/>
    </row>
    <row r="9" spans="1:16">
      <c r="A9" s="12" t="s">
        <v>9</v>
      </c>
      <c r="B9" s="11"/>
      <c r="C9" s="59"/>
      <c r="D9" s="60"/>
      <c r="E9" s="60"/>
      <c r="F9" s="61"/>
      <c r="G9" s="10" t="str">
        <f>IF(OR(C4&lt;&gt;"",C5&lt;&gt;"",C6&lt;&gt;"",C7&lt;&gt;"",C8&lt;&gt;"",C9&lt;&gt;""),IF(C9="","Ingresar Fecha de ingreso a la Fianza",""),"")</f>
        <v/>
      </c>
      <c r="H9" s="10"/>
      <c r="I9" s="7"/>
      <c r="J9" s="9"/>
      <c r="K9" s="9"/>
      <c r="L9" s="9"/>
      <c r="M9" s="6"/>
    </row>
    <row r="10" spans="1:16" ht="12.75" customHeight="1"/>
    <row r="11" spans="1:16" ht="10.5" customHeight="1" thickBot="1"/>
    <row r="12" spans="1:16" ht="30.75" customHeight="1" thickBot="1">
      <c r="A12" s="66" t="s">
        <v>10</v>
      </c>
      <c r="B12" s="70" t="s">
        <v>11</v>
      </c>
      <c r="C12" s="71"/>
      <c r="D12" s="68" t="s">
        <v>12</v>
      </c>
      <c r="E12" s="68" t="s">
        <v>13</v>
      </c>
      <c r="F12" s="68" t="s">
        <v>14</v>
      </c>
      <c r="G12" s="68" t="s">
        <v>15</v>
      </c>
      <c r="H12" s="68" t="s">
        <v>16</v>
      </c>
      <c r="I12" s="86" t="s">
        <v>17</v>
      </c>
      <c r="J12" s="83" t="s">
        <v>18</v>
      </c>
      <c r="K12" s="84"/>
      <c r="L12" s="84"/>
      <c r="M12" s="80" t="s">
        <v>19</v>
      </c>
      <c r="N12" s="81"/>
      <c r="O12" s="82"/>
      <c r="P12" s="40"/>
    </row>
    <row r="13" spans="1:16" ht="64.5" thickBot="1">
      <c r="A13" s="67"/>
      <c r="B13" s="72"/>
      <c r="C13" s="73"/>
      <c r="D13" s="69"/>
      <c r="E13" s="69"/>
      <c r="F13" s="69"/>
      <c r="G13" s="69"/>
      <c r="H13" s="69"/>
      <c r="I13" s="87"/>
      <c r="J13" s="17" t="s">
        <v>20</v>
      </c>
      <c r="K13" s="17" t="s">
        <v>21</v>
      </c>
      <c r="L13" s="17" t="s">
        <v>22</v>
      </c>
      <c r="M13" s="18" t="s">
        <v>23</v>
      </c>
      <c r="N13" s="18" t="s">
        <v>24</v>
      </c>
      <c r="O13" s="49" t="s">
        <v>25</v>
      </c>
      <c r="P13" s="48" t="s">
        <v>26</v>
      </c>
    </row>
    <row r="14" spans="1:16" ht="15" customHeight="1">
      <c r="A14" s="36"/>
      <c r="B14" s="88"/>
      <c r="C14" s="88"/>
      <c r="D14" s="38"/>
      <c r="E14" s="23"/>
      <c r="F14" s="23"/>
      <c r="G14" s="24"/>
      <c r="H14" s="15"/>
      <c r="I14" s="25"/>
      <c r="J14" s="26"/>
      <c r="K14" s="26"/>
      <c r="L14" s="26"/>
      <c r="M14" s="44"/>
      <c r="N14" s="44"/>
      <c r="O14" s="45"/>
      <c r="P14" s="43" t="str">
        <f>IF(OR(P13="",P13="Diligenciar campos",P13="Digitar NIT de Inmobiliaria",P13="Digitar ID del arrendatario",P13="Digitar numero de solicitud o numero de Cuenta",P13="Diligenciar valores"),"",IF(AND($C$5="",D14="",A14="",J14=0),"Diligenciar campos",IF($C$5="","Digitar NIT de Inmobiliaria",IF(D14="","Digitar ID del arrendatario",IF(A14="","Digitar numero de solicitud o numero de Cuenta",IF(OR(J14="",K14="",L14=""),"Diligenciar valores",IF(AND(OR(M14&lt;&gt;"",N14&lt;&gt;""),O14=""),"Diligenciar cuota a diferir el pago del amparo seleccionado",IF(G14="","Diligenciar Direccion",IF(I14="","Diligenciar Fecha de firma de contrato","OK")))))))))</f>
        <v>Diligenciar campos</v>
      </c>
    </row>
    <row r="15" spans="1:16" ht="15" customHeight="1">
      <c r="A15" s="37"/>
      <c r="B15" s="50"/>
      <c r="C15" s="50"/>
      <c r="D15" s="39"/>
      <c r="E15" s="13"/>
      <c r="F15" s="13"/>
      <c r="G15" s="14"/>
      <c r="H15" s="20"/>
      <c r="I15" s="16"/>
      <c r="J15" s="21"/>
      <c r="K15" s="21"/>
      <c r="L15" s="21"/>
      <c r="M15" s="46"/>
      <c r="N15" s="46"/>
      <c r="O15" s="47"/>
      <c r="P15" s="42" t="str">
        <f t="shared" ref="P15:P78" si="0">IF(OR(P14="",P14="Diligenciar campos",P14="Digitar NIT de Inmobiliaria",P14="Digitar ID del arrendatario",P14="Digitar numero de solicitud o numero de Cuenta",P14="Diligenciar valores"),"",IF(AND($C$5="",D15="",A15="",J15=0),"Diligenciar campos",IF($C$5="","Digitar NIT de Inmobiliaria",IF(D15="","Digitar ID del arrendatario",IF(A15="","Digitar numero de solicitud o numero de Cuenta",IF(OR(J15="",K15="",L15=""),"Diligenciar valores",IF(AND(OR(M15&lt;&gt;"",N15&lt;&gt;""),O15=""),"Diligenciar cuota a diferir el pago del amparo seleccionado",IF(G15="","Diligenciar Direccion",IF(I15="","Diligenciar Fecha de firma de contrato","OK")))))))))</f>
        <v/>
      </c>
    </row>
    <row r="16" spans="1:16" ht="15" customHeight="1">
      <c r="A16" s="37"/>
      <c r="B16" s="50"/>
      <c r="C16" s="50"/>
      <c r="D16" s="39"/>
      <c r="E16" s="13"/>
      <c r="F16" s="13"/>
      <c r="G16" s="14"/>
      <c r="H16" s="20"/>
      <c r="I16" s="16"/>
      <c r="J16" s="21"/>
      <c r="K16" s="21"/>
      <c r="L16" s="21"/>
      <c r="M16" s="46"/>
      <c r="N16" s="46"/>
      <c r="O16" s="47"/>
      <c r="P16" s="42" t="str">
        <f t="shared" si="0"/>
        <v/>
      </c>
    </row>
    <row r="17" spans="1:16" ht="15" customHeight="1">
      <c r="A17" s="37"/>
      <c r="B17" s="50"/>
      <c r="C17" s="50"/>
      <c r="D17" s="39"/>
      <c r="E17" s="13"/>
      <c r="F17" s="13"/>
      <c r="G17" s="14"/>
      <c r="H17" s="20"/>
      <c r="I17" s="16"/>
      <c r="J17" s="21"/>
      <c r="K17" s="21"/>
      <c r="L17" s="21"/>
      <c r="M17" s="46"/>
      <c r="N17" s="46"/>
      <c r="O17" s="47"/>
      <c r="P17" s="42" t="str">
        <f t="shared" si="0"/>
        <v/>
      </c>
    </row>
    <row r="18" spans="1:16" ht="15" customHeight="1">
      <c r="A18" s="37"/>
      <c r="B18" s="50"/>
      <c r="C18" s="50"/>
      <c r="D18" s="39"/>
      <c r="E18" s="13"/>
      <c r="F18" s="13"/>
      <c r="G18" s="14"/>
      <c r="H18" s="20"/>
      <c r="I18" s="16"/>
      <c r="J18" s="21"/>
      <c r="K18" s="21"/>
      <c r="L18" s="21"/>
      <c r="M18" s="46"/>
      <c r="N18" s="46"/>
      <c r="O18" s="47"/>
      <c r="P18" s="42" t="str">
        <f t="shared" si="0"/>
        <v/>
      </c>
    </row>
    <row r="19" spans="1:16" ht="15" customHeight="1">
      <c r="A19" s="37"/>
      <c r="B19" s="50"/>
      <c r="C19" s="50"/>
      <c r="D19" s="39"/>
      <c r="E19" s="13"/>
      <c r="F19" s="13"/>
      <c r="G19" s="14"/>
      <c r="H19" s="20"/>
      <c r="I19" s="16"/>
      <c r="J19" s="21"/>
      <c r="K19" s="21"/>
      <c r="L19" s="21"/>
      <c r="M19" s="46"/>
      <c r="N19" s="46"/>
      <c r="O19" s="47"/>
      <c r="P19" s="42" t="str">
        <f t="shared" si="0"/>
        <v/>
      </c>
    </row>
    <row r="20" spans="1:16" ht="15" customHeight="1">
      <c r="A20" s="37"/>
      <c r="B20" s="50"/>
      <c r="C20" s="50"/>
      <c r="D20" s="39"/>
      <c r="E20" s="13"/>
      <c r="F20" s="13"/>
      <c r="G20" s="14"/>
      <c r="H20" s="20"/>
      <c r="I20" s="16"/>
      <c r="J20" s="21"/>
      <c r="K20" s="21"/>
      <c r="L20" s="21"/>
      <c r="M20" s="46"/>
      <c r="N20" s="46"/>
      <c r="O20" s="47"/>
      <c r="P20" s="42" t="str">
        <f t="shared" si="0"/>
        <v/>
      </c>
    </row>
    <row r="21" spans="1:16" ht="15" customHeight="1">
      <c r="A21" s="37"/>
      <c r="B21" s="50"/>
      <c r="C21" s="50"/>
      <c r="D21" s="39"/>
      <c r="E21" s="13"/>
      <c r="F21" s="13"/>
      <c r="G21" s="14"/>
      <c r="H21" s="20"/>
      <c r="I21" s="16"/>
      <c r="J21" s="21"/>
      <c r="K21" s="21"/>
      <c r="L21" s="21"/>
      <c r="M21" s="46"/>
      <c r="N21" s="46"/>
      <c r="O21" s="47"/>
      <c r="P21" s="42" t="str">
        <f t="shared" si="0"/>
        <v/>
      </c>
    </row>
    <row r="22" spans="1:16" ht="15" customHeight="1">
      <c r="A22" s="37"/>
      <c r="B22" s="50"/>
      <c r="C22" s="50"/>
      <c r="D22" s="39"/>
      <c r="E22" s="13"/>
      <c r="F22" s="13"/>
      <c r="G22" s="14"/>
      <c r="H22" s="20"/>
      <c r="I22" s="16"/>
      <c r="J22" s="21"/>
      <c r="K22" s="21"/>
      <c r="L22" s="21"/>
      <c r="M22" s="46"/>
      <c r="N22" s="46"/>
      <c r="O22" s="47"/>
      <c r="P22" s="42" t="str">
        <f t="shared" si="0"/>
        <v/>
      </c>
    </row>
    <row r="23" spans="1:16" ht="15" customHeight="1">
      <c r="A23" s="37"/>
      <c r="B23" s="50"/>
      <c r="C23" s="50"/>
      <c r="D23" s="39"/>
      <c r="E23" s="13"/>
      <c r="F23" s="13"/>
      <c r="G23" s="14"/>
      <c r="H23" s="20"/>
      <c r="I23" s="16"/>
      <c r="J23" s="21"/>
      <c r="K23" s="21"/>
      <c r="L23" s="21"/>
      <c r="M23" s="46"/>
      <c r="N23" s="46"/>
      <c r="O23" s="47"/>
      <c r="P23" s="42" t="str">
        <f t="shared" si="0"/>
        <v/>
      </c>
    </row>
    <row r="24" spans="1:16" ht="15" customHeight="1">
      <c r="A24" s="37"/>
      <c r="B24" s="50"/>
      <c r="C24" s="50"/>
      <c r="D24" s="39"/>
      <c r="E24" s="13"/>
      <c r="F24" s="13"/>
      <c r="G24" s="14"/>
      <c r="H24" s="20"/>
      <c r="I24" s="16"/>
      <c r="J24" s="21"/>
      <c r="K24" s="21"/>
      <c r="L24" s="21"/>
      <c r="M24" s="46"/>
      <c r="N24" s="46"/>
      <c r="O24" s="47"/>
      <c r="P24" s="42" t="str">
        <f t="shared" si="0"/>
        <v/>
      </c>
    </row>
    <row r="25" spans="1:16" ht="15" customHeight="1">
      <c r="A25" s="37"/>
      <c r="B25" s="50"/>
      <c r="C25" s="50"/>
      <c r="D25" s="39"/>
      <c r="E25" s="13"/>
      <c r="F25" s="13"/>
      <c r="G25" s="14"/>
      <c r="H25" s="20"/>
      <c r="I25" s="16"/>
      <c r="J25" s="21"/>
      <c r="K25" s="21"/>
      <c r="L25" s="21"/>
      <c r="M25" s="46"/>
      <c r="N25" s="46"/>
      <c r="O25" s="47"/>
      <c r="P25" s="42" t="str">
        <f t="shared" si="0"/>
        <v/>
      </c>
    </row>
    <row r="26" spans="1:16" ht="15" customHeight="1">
      <c r="A26" s="37"/>
      <c r="B26" s="50"/>
      <c r="C26" s="50"/>
      <c r="D26" s="39"/>
      <c r="E26" s="13"/>
      <c r="F26" s="13"/>
      <c r="G26" s="14"/>
      <c r="H26" s="20"/>
      <c r="I26" s="16"/>
      <c r="J26" s="21"/>
      <c r="K26" s="21"/>
      <c r="L26" s="21"/>
      <c r="M26" s="46"/>
      <c r="N26" s="46"/>
      <c r="O26" s="47"/>
      <c r="P26" s="42" t="str">
        <f t="shared" si="0"/>
        <v/>
      </c>
    </row>
    <row r="27" spans="1:16" ht="15" customHeight="1">
      <c r="A27" s="37"/>
      <c r="B27" s="50"/>
      <c r="C27" s="50"/>
      <c r="D27" s="39"/>
      <c r="E27" s="13"/>
      <c r="F27" s="13"/>
      <c r="G27" s="14"/>
      <c r="H27" s="20"/>
      <c r="I27" s="16"/>
      <c r="J27" s="21"/>
      <c r="K27" s="21"/>
      <c r="L27" s="21"/>
      <c r="M27" s="46"/>
      <c r="N27" s="46"/>
      <c r="O27" s="47"/>
      <c r="P27" s="42" t="str">
        <f t="shared" si="0"/>
        <v/>
      </c>
    </row>
    <row r="28" spans="1:16" ht="15" customHeight="1">
      <c r="A28" s="37"/>
      <c r="B28" s="50"/>
      <c r="C28" s="50"/>
      <c r="D28" s="39"/>
      <c r="E28" s="13"/>
      <c r="F28" s="13"/>
      <c r="G28" s="14"/>
      <c r="H28" s="20"/>
      <c r="I28" s="16"/>
      <c r="J28" s="21"/>
      <c r="K28" s="21"/>
      <c r="L28" s="21"/>
      <c r="M28" s="46"/>
      <c r="N28" s="46"/>
      <c r="O28" s="47"/>
      <c r="P28" s="42" t="str">
        <f t="shared" si="0"/>
        <v/>
      </c>
    </row>
    <row r="29" spans="1:16" ht="15" customHeight="1">
      <c r="A29" s="37"/>
      <c r="B29" s="50"/>
      <c r="C29" s="50"/>
      <c r="D29" s="39"/>
      <c r="E29" s="13"/>
      <c r="F29" s="13"/>
      <c r="G29" s="14"/>
      <c r="H29" s="20"/>
      <c r="I29" s="16"/>
      <c r="J29" s="21"/>
      <c r="K29" s="21"/>
      <c r="L29" s="21"/>
      <c r="M29" s="46"/>
      <c r="N29" s="46"/>
      <c r="O29" s="47"/>
      <c r="P29" s="42" t="str">
        <f t="shared" si="0"/>
        <v/>
      </c>
    </row>
    <row r="30" spans="1:16" ht="15" customHeight="1">
      <c r="A30" s="37"/>
      <c r="B30" s="50"/>
      <c r="C30" s="50"/>
      <c r="D30" s="39"/>
      <c r="E30" s="13"/>
      <c r="F30" s="13"/>
      <c r="G30" s="14"/>
      <c r="H30" s="20"/>
      <c r="I30" s="16"/>
      <c r="J30" s="21"/>
      <c r="K30" s="21"/>
      <c r="L30" s="21"/>
      <c r="M30" s="46"/>
      <c r="N30" s="46"/>
      <c r="O30" s="47"/>
      <c r="P30" s="42" t="str">
        <f t="shared" si="0"/>
        <v/>
      </c>
    </row>
    <row r="31" spans="1:16" ht="15" customHeight="1">
      <c r="A31" s="37"/>
      <c r="B31" s="50"/>
      <c r="C31" s="50"/>
      <c r="D31" s="39"/>
      <c r="E31" s="13"/>
      <c r="F31" s="13"/>
      <c r="G31" s="14"/>
      <c r="H31" s="20"/>
      <c r="I31" s="16"/>
      <c r="J31" s="21"/>
      <c r="K31" s="21"/>
      <c r="L31" s="21"/>
      <c r="M31" s="46"/>
      <c r="N31" s="46"/>
      <c r="O31" s="47"/>
      <c r="P31" s="42" t="str">
        <f t="shared" si="0"/>
        <v/>
      </c>
    </row>
    <row r="32" spans="1:16" ht="15" customHeight="1">
      <c r="A32" s="37"/>
      <c r="B32" s="50"/>
      <c r="C32" s="50"/>
      <c r="D32" s="39"/>
      <c r="E32" s="13"/>
      <c r="F32" s="13"/>
      <c r="G32" s="14"/>
      <c r="H32" s="20"/>
      <c r="I32" s="16"/>
      <c r="J32" s="21"/>
      <c r="K32" s="21"/>
      <c r="L32" s="21"/>
      <c r="M32" s="46"/>
      <c r="N32" s="46"/>
      <c r="O32" s="47"/>
      <c r="P32" s="42" t="str">
        <f t="shared" si="0"/>
        <v/>
      </c>
    </row>
    <row r="33" spans="1:16" ht="15" customHeight="1">
      <c r="A33" s="37"/>
      <c r="B33" s="50"/>
      <c r="C33" s="50"/>
      <c r="D33" s="39"/>
      <c r="E33" s="13"/>
      <c r="F33" s="13"/>
      <c r="G33" s="14"/>
      <c r="H33" s="20"/>
      <c r="I33" s="16"/>
      <c r="J33" s="21"/>
      <c r="K33" s="21"/>
      <c r="L33" s="21"/>
      <c r="M33" s="46"/>
      <c r="N33" s="46"/>
      <c r="O33" s="47"/>
      <c r="P33" s="42" t="str">
        <f t="shared" si="0"/>
        <v/>
      </c>
    </row>
    <row r="34" spans="1:16" ht="15" customHeight="1">
      <c r="A34" s="37"/>
      <c r="B34" s="50"/>
      <c r="C34" s="50"/>
      <c r="D34" s="39"/>
      <c r="E34" s="13"/>
      <c r="F34" s="13"/>
      <c r="G34" s="14"/>
      <c r="H34" s="20"/>
      <c r="I34" s="16"/>
      <c r="J34" s="21"/>
      <c r="K34" s="21"/>
      <c r="L34" s="21"/>
      <c r="M34" s="46"/>
      <c r="N34" s="46"/>
      <c r="O34" s="47"/>
      <c r="P34" s="42" t="str">
        <f t="shared" si="0"/>
        <v/>
      </c>
    </row>
    <row r="35" spans="1:16" ht="15" customHeight="1">
      <c r="A35" s="37"/>
      <c r="B35" s="50"/>
      <c r="C35" s="50"/>
      <c r="D35" s="39"/>
      <c r="E35" s="13"/>
      <c r="F35" s="13"/>
      <c r="G35" s="14"/>
      <c r="H35" s="20"/>
      <c r="I35" s="16"/>
      <c r="J35" s="21"/>
      <c r="K35" s="21"/>
      <c r="L35" s="21"/>
      <c r="M35" s="46"/>
      <c r="N35" s="46"/>
      <c r="O35" s="47"/>
      <c r="P35" s="42" t="str">
        <f t="shared" si="0"/>
        <v/>
      </c>
    </row>
    <row r="36" spans="1:16" ht="15" customHeight="1">
      <c r="A36" s="37"/>
      <c r="B36" s="50"/>
      <c r="C36" s="50"/>
      <c r="D36" s="39"/>
      <c r="E36" s="13"/>
      <c r="F36" s="13"/>
      <c r="G36" s="14"/>
      <c r="H36" s="20"/>
      <c r="I36" s="16"/>
      <c r="J36" s="21"/>
      <c r="K36" s="21"/>
      <c r="L36" s="21"/>
      <c r="M36" s="46"/>
      <c r="N36" s="46"/>
      <c r="O36" s="47"/>
      <c r="P36" s="42" t="str">
        <f t="shared" si="0"/>
        <v/>
      </c>
    </row>
    <row r="37" spans="1:16" ht="15" customHeight="1">
      <c r="A37" s="37"/>
      <c r="B37" s="50"/>
      <c r="C37" s="50"/>
      <c r="D37" s="39"/>
      <c r="E37" s="13"/>
      <c r="F37" s="13"/>
      <c r="G37" s="14"/>
      <c r="H37" s="20"/>
      <c r="I37" s="16"/>
      <c r="J37" s="21"/>
      <c r="K37" s="21"/>
      <c r="L37" s="21"/>
      <c r="M37" s="46"/>
      <c r="N37" s="46"/>
      <c r="O37" s="47"/>
      <c r="P37" s="42" t="str">
        <f t="shared" si="0"/>
        <v/>
      </c>
    </row>
    <row r="38" spans="1:16" ht="15" customHeight="1">
      <c r="A38" s="37"/>
      <c r="B38" s="50"/>
      <c r="C38" s="50"/>
      <c r="D38" s="39"/>
      <c r="E38" s="13"/>
      <c r="F38" s="13"/>
      <c r="G38" s="14"/>
      <c r="H38" s="20"/>
      <c r="I38" s="16"/>
      <c r="J38" s="21"/>
      <c r="K38" s="21"/>
      <c r="L38" s="21"/>
      <c r="M38" s="46"/>
      <c r="N38" s="46"/>
      <c r="O38" s="47"/>
      <c r="P38" s="42" t="str">
        <f t="shared" si="0"/>
        <v/>
      </c>
    </row>
    <row r="39" spans="1:16" ht="15" customHeight="1">
      <c r="A39" s="37"/>
      <c r="B39" s="50"/>
      <c r="C39" s="50"/>
      <c r="D39" s="39"/>
      <c r="E39" s="13"/>
      <c r="F39" s="13"/>
      <c r="G39" s="14"/>
      <c r="H39" s="20"/>
      <c r="I39" s="16"/>
      <c r="J39" s="21"/>
      <c r="K39" s="21"/>
      <c r="L39" s="21"/>
      <c r="M39" s="46"/>
      <c r="N39" s="46"/>
      <c r="O39" s="47"/>
      <c r="P39" s="42" t="str">
        <f t="shared" si="0"/>
        <v/>
      </c>
    </row>
    <row r="40" spans="1:16" ht="15" customHeight="1">
      <c r="A40" s="37"/>
      <c r="B40" s="50"/>
      <c r="C40" s="50"/>
      <c r="D40" s="39"/>
      <c r="E40" s="13"/>
      <c r="F40" s="13"/>
      <c r="G40" s="14"/>
      <c r="H40" s="20"/>
      <c r="I40" s="16"/>
      <c r="J40" s="21"/>
      <c r="K40" s="21"/>
      <c r="L40" s="21"/>
      <c r="M40" s="46"/>
      <c r="N40" s="46"/>
      <c r="O40" s="47"/>
      <c r="P40" s="42" t="str">
        <f t="shared" si="0"/>
        <v/>
      </c>
    </row>
    <row r="41" spans="1:16" ht="15" customHeight="1">
      <c r="A41" s="37"/>
      <c r="B41" s="50"/>
      <c r="C41" s="50"/>
      <c r="D41" s="39"/>
      <c r="E41" s="13"/>
      <c r="F41" s="13"/>
      <c r="G41" s="14"/>
      <c r="H41" s="20"/>
      <c r="I41" s="16"/>
      <c r="J41" s="21"/>
      <c r="K41" s="21"/>
      <c r="L41" s="21"/>
      <c r="M41" s="46"/>
      <c r="N41" s="46"/>
      <c r="O41" s="47"/>
      <c r="P41" s="42" t="str">
        <f t="shared" si="0"/>
        <v/>
      </c>
    </row>
    <row r="42" spans="1:16" ht="15" customHeight="1">
      <c r="A42" s="37"/>
      <c r="B42" s="50"/>
      <c r="C42" s="50"/>
      <c r="D42" s="39"/>
      <c r="E42" s="13"/>
      <c r="F42" s="13"/>
      <c r="G42" s="14"/>
      <c r="H42" s="20"/>
      <c r="I42" s="16"/>
      <c r="J42" s="21"/>
      <c r="K42" s="21"/>
      <c r="L42" s="21"/>
      <c r="M42" s="46"/>
      <c r="N42" s="46"/>
      <c r="O42" s="47"/>
      <c r="P42" s="42" t="str">
        <f t="shared" si="0"/>
        <v/>
      </c>
    </row>
    <row r="43" spans="1:16" ht="15" customHeight="1">
      <c r="A43" s="37"/>
      <c r="B43" s="50"/>
      <c r="C43" s="50"/>
      <c r="D43" s="39"/>
      <c r="E43" s="13"/>
      <c r="F43" s="13"/>
      <c r="G43" s="14"/>
      <c r="H43" s="20"/>
      <c r="I43" s="16"/>
      <c r="J43" s="21"/>
      <c r="K43" s="21"/>
      <c r="L43" s="21"/>
      <c r="M43" s="46"/>
      <c r="N43" s="46"/>
      <c r="O43" s="47"/>
      <c r="P43" s="42" t="str">
        <f t="shared" si="0"/>
        <v/>
      </c>
    </row>
    <row r="44" spans="1:16" ht="15" customHeight="1">
      <c r="A44" s="37"/>
      <c r="B44" s="50"/>
      <c r="C44" s="50"/>
      <c r="D44" s="39"/>
      <c r="E44" s="13"/>
      <c r="F44" s="13"/>
      <c r="G44" s="14"/>
      <c r="H44" s="20"/>
      <c r="I44" s="16"/>
      <c r="J44" s="21"/>
      <c r="K44" s="21"/>
      <c r="L44" s="21"/>
      <c r="M44" s="46"/>
      <c r="N44" s="46"/>
      <c r="O44" s="47"/>
      <c r="P44" s="42" t="str">
        <f t="shared" si="0"/>
        <v/>
      </c>
    </row>
    <row r="45" spans="1:16" ht="15" customHeight="1">
      <c r="A45" s="37"/>
      <c r="B45" s="50"/>
      <c r="C45" s="50"/>
      <c r="D45" s="39"/>
      <c r="E45" s="13"/>
      <c r="F45" s="13"/>
      <c r="G45" s="14"/>
      <c r="H45" s="20"/>
      <c r="I45" s="16"/>
      <c r="J45" s="21"/>
      <c r="K45" s="21"/>
      <c r="L45" s="21"/>
      <c r="M45" s="46"/>
      <c r="N45" s="46"/>
      <c r="O45" s="47"/>
      <c r="P45" s="42" t="str">
        <f t="shared" si="0"/>
        <v/>
      </c>
    </row>
    <row r="46" spans="1:16" ht="15" customHeight="1">
      <c r="A46" s="37"/>
      <c r="B46" s="50"/>
      <c r="C46" s="50"/>
      <c r="D46" s="39"/>
      <c r="E46" s="13"/>
      <c r="F46" s="13"/>
      <c r="G46" s="14"/>
      <c r="H46" s="20"/>
      <c r="I46" s="16"/>
      <c r="J46" s="21"/>
      <c r="K46" s="21"/>
      <c r="L46" s="21"/>
      <c r="M46" s="46"/>
      <c r="N46" s="46"/>
      <c r="O46" s="47"/>
      <c r="P46" s="42" t="str">
        <f t="shared" si="0"/>
        <v/>
      </c>
    </row>
    <row r="47" spans="1:16" ht="15" customHeight="1">
      <c r="A47" s="37"/>
      <c r="B47" s="50"/>
      <c r="C47" s="50"/>
      <c r="D47" s="39"/>
      <c r="E47" s="13"/>
      <c r="F47" s="13"/>
      <c r="G47" s="14"/>
      <c r="H47" s="20"/>
      <c r="I47" s="16"/>
      <c r="J47" s="21"/>
      <c r="K47" s="21"/>
      <c r="L47" s="21"/>
      <c r="M47" s="46"/>
      <c r="N47" s="46"/>
      <c r="O47" s="47"/>
      <c r="P47" s="42" t="str">
        <f t="shared" si="0"/>
        <v/>
      </c>
    </row>
    <row r="48" spans="1:16" ht="15" customHeight="1">
      <c r="A48" s="37"/>
      <c r="B48" s="50"/>
      <c r="C48" s="50"/>
      <c r="D48" s="39"/>
      <c r="E48" s="13"/>
      <c r="F48" s="13"/>
      <c r="G48" s="14"/>
      <c r="H48" s="20"/>
      <c r="I48" s="16"/>
      <c r="J48" s="21"/>
      <c r="K48" s="21"/>
      <c r="L48" s="21"/>
      <c r="M48" s="46"/>
      <c r="N48" s="46"/>
      <c r="O48" s="47"/>
      <c r="P48" s="42" t="str">
        <f t="shared" si="0"/>
        <v/>
      </c>
    </row>
    <row r="49" spans="1:16" ht="15" customHeight="1">
      <c r="A49" s="37"/>
      <c r="B49" s="50"/>
      <c r="C49" s="50"/>
      <c r="D49" s="39"/>
      <c r="E49" s="13"/>
      <c r="F49" s="13"/>
      <c r="G49" s="14"/>
      <c r="H49" s="20"/>
      <c r="I49" s="16"/>
      <c r="J49" s="21"/>
      <c r="K49" s="21"/>
      <c r="L49" s="21"/>
      <c r="M49" s="46"/>
      <c r="N49" s="46"/>
      <c r="O49" s="47"/>
      <c r="P49" s="42" t="str">
        <f t="shared" si="0"/>
        <v/>
      </c>
    </row>
    <row r="50" spans="1:16" ht="15" customHeight="1">
      <c r="A50" s="37"/>
      <c r="B50" s="50"/>
      <c r="C50" s="50"/>
      <c r="D50" s="39"/>
      <c r="E50" s="13"/>
      <c r="F50" s="13"/>
      <c r="G50" s="14"/>
      <c r="H50" s="20"/>
      <c r="I50" s="16"/>
      <c r="J50" s="21"/>
      <c r="K50" s="21"/>
      <c r="L50" s="21"/>
      <c r="M50" s="46"/>
      <c r="N50" s="46"/>
      <c r="O50" s="47"/>
      <c r="P50" s="42" t="str">
        <f t="shared" si="0"/>
        <v/>
      </c>
    </row>
    <row r="51" spans="1:16" ht="15" customHeight="1">
      <c r="A51" s="37"/>
      <c r="B51" s="50"/>
      <c r="C51" s="50"/>
      <c r="D51" s="39"/>
      <c r="E51" s="13"/>
      <c r="F51" s="13"/>
      <c r="G51" s="14"/>
      <c r="H51" s="20"/>
      <c r="I51" s="16"/>
      <c r="J51" s="21"/>
      <c r="K51" s="21"/>
      <c r="L51" s="21"/>
      <c r="M51" s="46"/>
      <c r="N51" s="46"/>
      <c r="O51" s="47"/>
      <c r="P51" s="42" t="str">
        <f t="shared" si="0"/>
        <v/>
      </c>
    </row>
    <row r="52" spans="1:16" ht="15" customHeight="1">
      <c r="A52" s="37"/>
      <c r="B52" s="50"/>
      <c r="C52" s="50"/>
      <c r="D52" s="39"/>
      <c r="E52" s="13"/>
      <c r="F52" s="13"/>
      <c r="G52" s="14"/>
      <c r="H52" s="20"/>
      <c r="I52" s="16"/>
      <c r="J52" s="21"/>
      <c r="K52" s="21"/>
      <c r="L52" s="21"/>
      <c r="M52" s="46"/>
      <c r="N52" s="46"/>
      <c r="O52" s="47"/>
      <c r="P52" s="42" t="str">
        <f t="shared" si="0"/>
        <v/>
      </c>
    </row>
    <row r="53" spans="1:16" ht="15" customHeight="1">
      <c r="A53" s="37"/>
      <c r="B53" s="50"/>
      <c r="C53" s="50"/>
      <c r="D53" s="39"/>
      <c r="E53" s="13"/>
      <c r="F53" s="13"/>
      <c r="G53" s="14"/>
      <c r="H53" s="20"/>
      <c r="I53" s="16"/>
      <c r="J53" s="21"/>
      <c r="K53" s="21"/>
      <c r="L53" s="21"/>
      <c r="M53" s="46"/>
      <c r="N53" s="46"/>
      <c r="O53" s="47"/>
      <c r="P53" s="42" t="str">
        <f t="shared" si="0"/>
        <v/>
      </c>
    </row>
    <row r="54" spans="1:16" ht="15" customHeight="1">
      <c r="A54" s="37"/>
      <c r="B54" s="50"/>
      <c r="C54" s="50"/>
      <c r="D54" s="39"/>
      <c r="E54" s="13"/>
      <c r="F54" s="13"/>
      <c r="G54" s="14"/>
      <c r="H54" s="20"/>
      <c r="I54" s="16"/>
      <c r="J54" s="21"/>
      <c r="K54" s="21"/>
      <c r="L54" s="21"/>
      <c r="M54" s="46"/>
      <c r="N54" s="46"/>
      <c r="O54" s="47"/>
      <c r="P54" s="42" t="str">
        <f t="shared" si="0"/>
        <v/>
      </c>
    </row>
    <row r="55" spans="1:16" ht="15" customHeight="1">
      <c r="A55" s="37"/>
      <c r="B55" s="50"/>
      <c r="C55" s="50"/>
      <c r="D55" s="39"/>
      <c r="E55" s="13"/>
      <c r="F55" s="13"/>
      <c r="G55" s="14"/>
      <c r="H55" s="20"/>
      <c r="I55" s="16"/>
      <c r="J55" s="21"/>
      <c r="K55" s="21"/>
      <c r="L55" s="21"/>
      <c r="M55" s="46"/>
      <c r="N55" s="46"/>
      <c r="O55" s="47"/>
      <c r="P55" s="42" t="str">
        <f t="shared" si="0"/>
        <v/>
      </c>
    </row>
    <row r="56" spans="1:16" ht="15" customHeight="1">
      <c r="A56" s="37"/>
      <c r="B56" s="50"/>
      <c r="C56" s="50"/>
      <c r="D56" s="39"/>
      <c r="E56" s="13"/>
      <c r="F56" s="13"/>
      <c r="G56" s="14"/>
      <c r="H56" s="20"/>
      <c r="I56" s="16"/>
      <c r="J56" s="21"/>
      <c r="K56" s="21"/>
      <c r="L56" s="21"/>
      <c r="M56" s="46"/>
      <c r="N56" s="46"/>
      <c r="O56" s="47"/>
      <c r="P56" s="42" t="str">
        <f t="shared" si="0"/>
        <v/>
      </c>
    </row>
    <row r="57" spans="1:16" ht="15" customHeight="1">
      <c r="A57" s="37"/>
      <c r="B57" s="50"/>
      <c r="C57" s="50"/>
      <c r="D57" s="39"/>
      <c r="E57" s="13"/>
      <c r="F57" s="13"/>
      <c r="G57" s="14"/>
      <c r="H57" s="20"/>
      <c r="I57" s="16"/>
      <c r="J57" s="21"/>
      <c r="K57" s="21"/>
      <c r="L57" s="21"/>
      <c r="M57" s="46"/>
      <c r="N57" s="46"/>
      <c r="O57" s="47"/>
      <c r="P57" s="42" t="str">
        <f t="shared" si="0"/>
        <v/>
      </c>
    </row>
    <row r="58" spans="1:16" ht="15" customHeight="1">
      <c r="A58" s="37"/>
      <c r="B58" s="50"/>
      <c r="C58" s="50"/>
      <c r="D58" s="39"/>
      <c r="E58" s="13"/>
      <c r="F58" s="13"/>
      <c r="G58" s="14"/>
      <c r="H58" s="20"/>
      <c r="I58" s="16"/>
      <c r="J58" s="21"/>
      <c r="K58" s="21"/>
      <c r="L58" s="21"/>
      <c r="M58" s="46"/>
      <c r="N58" s="46"/>
      <c r="O58" s="47"/>
      <c r="P58" s="42" t="str">
        <f t="shared" si="0"/>
        <v/>
      </c>
    </row>
    <row r="59" spans="1:16" ht="15" customHeight="1">
      <c r="A59" s="37"/>
      <c r="B59" s="50"/>
      <c r="C59" s="50"/>
      <c r="D59" s="39"/>
      <c r="E59" s="13"/>
      <c r="F59" s="13"/>
      <c r="G59" s="14"/>
      <c r="H59" s="20"/>
      <c r="I59" s="16"/>
      <c r="J59" s="21"/>
      <c r="K59" s="21"/>
      <c r="L59" s="21"/>
      <c r="M59" s="46"/>
      <c r="N59" s="46"/>
      <c r="O59" s="47"/>
      <c r="P59" s="42" t="str">
        <f t="shared" si="0"/>
        <v/>
      </c>
    </row>
    <row r="60" spans="1:16" ht="15" customHeight="1">
      <c r="A60" s="37"/>
      <c r="B60" s="50"/>
      <c r="C60" s="50"/>
      <c r="D60" s="39"/>
      <c r="E60" s="13"/>
      <c r="F60" s="13"/>
      <c r="G60" s="14"/>
      <c r="H60" s="20"/>
      <c r="I60" s="16"/>
      <c r="J60" s="21"/>
      <c r="K60" s="21"/>
      <c r="L60" s="21"/>
      <c r="M60" s="46"/>
      <c r="N60" s="46"/>
      <c r="O60" s="47"/>
      <c r="P60" s="42" t="str">
        <f t="shared" si="0"/>
        <v/>
      </c>
    </row>
    <row r="61" spans="1:16" ht="15" customHeight="1">
      <c r="A61" s="37"/>
      <c r="B61" s="50"/>
      <c r="C61" s="50"/>
      <c r="D61" s="39"/>
      <c r="E61" s="13"/>
      <c r="F61" s="13"/>
      <c r="G61" s="14"/>
      <c r="H61" s="20"/>
      <c r="I61" s="16"/>
      <c r="J61" s="21"/>
      <c r="K61" s="21"/>
      <c r="L61" s="21"/>
      <c r="M61" s="46"/>
      <c r="N61" s="46"/>
      <c r="O61" s="47"/>
      <c r="P61" s="42" t="str">
        <f t="shared" si="0"/>
        <v/>
      </c>
    </row>
    <row r="62" spans="1:16" ht="15" customHeight="1">
      <c r="A62" s="37"/>
      <c r="B62" s="50"/>
      <c r="C62" s="50"/>
      <c r="D62" s="39"/>
      <c r="E62" s="13"/>
      <c r="F62" s="13"/>
      <c r="G62" s="14"/>
      <c r="H62" s="20"/>
      <c r="I62" s="16"/>
      <c r="J62" s="21"/>
      <c r="K62" s="21"/>
      <c r="L62" s="21"/>
      <c r="M62" s="46"/>
      <c r="N62" s="46"/>
      <c r="O62" s="47"/>
      <c r="P62" s="42" t="str">
        <f t="shared" si="0"/>
        <v/>
      </c>
    </row>
    <row r="63" spans="1:16" ht="15" customHeight="1">
      <c r="A63" s="37"/>
      <c r="B63" s="50"/>
      <c r="C63" s="50"/>
      <c r="D63" s="39"/>
      <c r="E63" s="13"/>
      <c r="F63" s="13"/>
      <c r="G63" s="14"/>
      <c r="H63" s="20"/>
      <c r="I63" s="16"/>
      <c r="J63" s="21"/>
      <c r="K63" s="21"/>
      <c r="L63" s="21"/>
      <c r="M63" s="46"/>
      <c r="N63" s="46"/>
      <c r="O63" s="47"/>
      <c r="P63" s="42" t="str">
        <f t="shared" si="0"/>
        <v/>
      </c>
    </row>
    <row r="64" spans="1:16" ht="15" customHeight="1">
      <c r="A64" s="37"/>
      <c r="B64" s="50"/>
      <c r="C64" s="50"/>
      <c r="D64" s="39"/>
      <c r="E64" s="13"/>
      <c r="F64" s="13"/>
      <c r="G64" s="14"/>
      <c r="H64" s="20"/>
      <c r="I64" s="16"/>
      <c r="J64" s="21"/>
      <c r="K64" s="21"/>
      <c r="L64" s="21"/>
      <c r="M64" s="46"/>
      <c r="N64" s="46"/>
      <c r="O64" s="47"/>
      <c r="P64" s="42" t="str">
        <f t="shared" si="0"/>
        <v/>
      </c>
    </row>
    <row r="65" spans="1:16" ht="15" customHeight="1">
      <c r="A65" s="37"/>
      <c r="B65" s="50"/>
      <c r="C65" s="50"/>
      <c r="D65" s="39"/>
      <c r="E65" s="13"/>
      <c r="F65" s="13"/>
      <c r="G65" s="14"/>
      <c r="H65" s="20"/>
      <c r="I65" s="16"/>
      <c r="J65" s="21"/>
      <c r="K65" s="21"/>
      <c r="L65" s="21"/>
      <c r="M65" s="46"/>
      <c r="N65" s="46"/>
      <c r="O65" s="47"/>
      <c r="P65" s="42" t="str">
        <f t="shared" si="0"/>
        <v/>
      </c>
    </row>
    <row r="66" spans="1:16" ht="15" customHeight="1">
      <c r="A66" s="37"/>
      <c r="B66" s="50"/>
      <c r="C66" s="50"/>
      <c r="D66" s="39"/>
      <c r="E66" s="13"/>
      <c r="F66" s="13"/>
      <c r="G66" s="14"/>
      <c r="H66" s="20"/>
      <c r="I66" s="16"/>
      <c r="J66" s="21"/>
      <c r="K66" s="21"/>
      <c r="L66" s="21"/>
      <c r="M66" s="46"/>
      <c r="N66" s="46"/>
      <c r="O66" s="47"/>
      <c r="P66" s="42" t="str">
        <f t="shared" si="0"/>
        <v/>
      </c>
    </row>
    <row r="67" spans="1:16" ht="15" customHeight="1">
      <c r="A67" s="37"/>
      <c r="B67" s="50"/>
      <c r="C67" s="50"/>
      <c r="D67" s="39"/>
      <c r="E67" s="13"/>
      <c r="F67" s="13"/>
      <c r="G67" s="14"/>
      <c r="H67" s="20"/>
      <c r="I67" s="16"/>
      <c r="J67" s="21"/>
      <c r="K67" s="21"/>
      <c r="L67" s="21"/>
      <c r="M67" s="46"/>
      <c r="N67" s="46"/>
      <c r="O67" s="47"/>
      <c r="P67" s="42" t="str">
        <f t="shared" si="0"/>
        <v/>
      </c>
    </row>
    <row r="68" spans="1:16" ht="15" customHeight="1">
      <c r="A68" s="37"/>
      <c r="B68" s="50"/>
      <c r="C68" s="50"/>
      <c r="D68" s="39"/>
      <c r="E68" s="13"/>
      <c r="F68" s="13"/>
      <c r="G68" s="14"/>
      <c r="H68" s="20"/>
      <c r="I68" s="16"/>
      <c r="J68" s="21"/>
      <c r="K68" s="21"/>
      <c r="L68" s="21"/>
      <c r="M68" s="46"/>
      <c r="N68" s="46"/>
      <c r="O68" s="47"/>
      <c r="P68" s="42" t="str">
        <f t="shared" si="0"/>
        <v/>
      </c>
    </row>
    <row r="69" spans="1:16" ht="15" customHeight="1">
      <c r="A69" s="37"/>
      <c r="B69" s="50"/>
      <c r="C69" s="50"/>
      <c r="D69" s="39"/>
      <c r="E69" s="13"/>
      <c r="F69" s="13"/>
      <c r="G69" s="14"/>
      <c r="H69" s="20"/>
      <c r="I69" s="16"/>
      <c r="J69" s="21"/>
      <c r="K69" s="21"/>
      <c r="L69" s="21"/>
      <c r="M69" s="46"/>
      <c r="N69" s="46"/>
      <c r="O69" s="47"/>
      <c r="P69" s="42" t="str">
        <f t="shared" si="0"/>
        <v/>
      </c>
    </row>
    <row r="70" spans="1:16" ht="15" customHeight="1">
      <c r="A70" s="37"/>
      <c r="B70" s="50"/>
      <c r="C70" s="50"/>
      <c r="D70" s="39"/>
      <c r="E70" s="13"/>
      <c r="F70" s="13"/>
      <c r="G70" s="14"/>
      <c r="H70" s="20"/>
      <c r="I70" s="16"/>
      <c r="J70" s="21"/>
      <c r="K70" s="21"/>
      <c r="L70" s="21"/>
      <c r="M70" s="46"/>
      <c r="N70" s="46"/>
      <c r="O70" s="47"/>
      <c r="P70" s="42" t="str">
        <f t="shared" si="0"/>
        <v/>
      </c>
    </row>
    <row r="71" spans="1:16" ht="15" customHeight="1">
      <c r="A71" s="37"/>
      <c r="B71" s="50"/>
      <c r="C71" s="50"/>
      <c r="D71" s="39"/>
      <c r="E71" s="13"/>
      <c r="F71" s="13"/>
      <c r="G71" s="14"/>
      <c r="H71" s="20"/>
      <c r="I71" s="16"/>
      <c r="J71" s="21"/>
      <c r="K71" s="21"/>
      <c r="L71" s="21"/>
      <c r="M71" s="46"/>
      <c r="N71" s="46"/>
      <c r="O71" s="47"/>
      <c r="P71" s="42" t="str">
        <f t="shared" si="0"/>
        <v/>
      </c>
    </row>
    <row r="72" spans="1:16" ht="15" customHeight="1">
      <c r="A72" s="37"/>
      <c r="B72" s="50"/>
      <c r="C72" s="50"/>
      <c r="D72" s="39"/>
      <c r="E72" s="13"/>
      <c r="F72" s="13"/>
      <c r="G72" s="14"/>
      <c r="H72" s="20"/>
      <c r="I72" s="16"/>
      <c r="J72" s="21"/>
      <c r="K72" s="21"/>
      <c r="L72" s="21"/>
      <c r="M72" s="46"/>
      <c r="N72" s="46"/>
      <c r="O72" s="47"/>
      <c r="P72" s="42" t="str">
        <f t="shared" si="0"/>
        <v/>
      </c>
    </row>
    <row r="73" spans="1:16" ht="15" customHeight="1">
      <c r="A73" s="37"/>
      <c r="B73" s="50"/>
      <c r="C73" s="50"/>
      <c r="D73" s="39"/>
      <c r="E73" s="13"/>
      <c r="F73" s="13"/>
      <c r="G73" s="14"/>
      <c r="H73" s="20"/>
      <c r="I73" s="16"/>
      <c r="J73" s="21"/>
      <c r="K73" s="21"/>
      <c r="L73" s="21"/>
      <c r="M73" s="46"/>
      <c r="N73" s="46"/>
      <c r="O73" s="47"/>
      <c r="P73" s="42" t="str">
        <f t="shared" si="0"/>
        <v/>
      </c>
    </row>
    <row r="74" spans="1:16" ht="15" customHeight="1">
      <c r="A74" s="37"/>
      <c r="B74" s="50"/>
      <c r="C74" s="50"/>
      <c r="D74" s="39"/>
      <c r="E74" s="13"/>
      <c r="F74" s="13"/>
      <c r="G74" s="14"/>
      <c r="H74" s="20"/>
      <c r="I74" s="16"/>
      <c r="J74" s="21"/>
      <c r="K74" s="21"/>
      <c r="L74" s="21"/>
      <c r="M74" s="46"/>
      <c r="N74" s="46"/>
      <c r="O74" s="47"/>
      <c r="P74" s="42" t="str">
        <f t="shared" si="0"/>
        <v/>
      </c>
    </row>
    <row r="75" spans="1:16" ht="15" customHeight="1">
      <c r="A75" s="37"/>
      <c r="B75" s="50"/>
      <c r="C75" s="50"/>
      <c r="D75" s="39"/>
      <c r="E75" s="13"/>
      <c r="F75" s="13"/>
      <c r="G75" s="14"/>
      <c r="H75" s="20"/>
      <c r="I75" s="16"/>
      <c r="J75" s="21"/>
      <c r="K75" s="21"/>
      <c r="L75" s="21"/>
      <c r="M75" s="46"/>
      <c r="N75" s="46"/>
      <c r="O75" s="47"/>
      <c r="P75" s="42" t="str">
        <f t="shared" si="0"/>
        <v/>
      </c>
    </row>
    <row r="76" spans="1:16" ht="15" customHeight="1">
      <c r="A76" s="37"/>
      <c r="B76" s="50"/>
      <c r="C76" s="50"/>
      <c r="D76" s="39"/>
      <c r="E76" s="13"/>
      <c r="F76" s="13"/>
      <c r="G76" s="14"/>
      <c r="H76" s="20"/>
      <c r="I76" s="16"/>
      <c r="J76" s="21"/>
      <c r="K76" s="21"/>
      <c r="L76" s="21"/>
      <c r="M76" s="46"/>
      <c r="N76" s="46"/>
      <c r="O76" s="47"/>
      <c r="P76" s="42" t="str">
        <f t="shared" si="0"/>
        <v/>
      </c>
    </row>
    <row r="77" spans="1:16" ht="15" customHeight="1">
      <c r="A77" s="37"/>
      <c r="B77" s="50"/>
      <c r="C77" s="50"/>
      <c r="D77" s="39"/>
      <c r="E77" s="13"/>
      <c r="F77" s="13"/>
      <c r="G77" s="14"/>
      <c r="H77" s="20"/>
      <c r="I77" s="16"/>
      <c r="J77" s="21"/>
      <c r="K77" s="21"/>
      <c r="L77" s="21"/>
      <c r="M77" s="46"/>
      <c r="N77" s="46"/>
      <c r="O77" s="47"/>
      <c r="P77" s="42" t="str">
        <f t="shared" si="0"/>
        <v/>
      </c>
    </row>
    <row r="78" spans="1:16" ht="15" customHeight="1">
      <c r="A78" s="37"/>
      <c r="B78" s="50"/>
      <c r="C78" s="50"/>
      <c r="D78" s="39"/>
      <c r="E78" s="13"/>
      <c r="F78" s="13"/>
      <c r="G78" s="14"/>
      <c r="H78" s="20"/>
      <c r="I78" s="16"/>
      <c r="J78" s="21"/>
      <c r="K78" s="21"/>
      <c r="L78" s="21"/>
      <c r="M78" s="46"/>
      <c r="N78" s="46"/>
      <c r="O78" s="47"/>
      <c r="P78" s="42" t="str">
        <f t="shared" si="0"/>
        <v/>
      </c>
    </row>
    <row r="79" spans="1:16" ht="15" customHeight="1">
      <c r="A79" s="37"/>
      <c r="B79" s="50"/>
      <c r="C79" s="50"/>
      <c r="D79" s="39"/>
      <c r="E79" s="13"/>
      <c r="F79" s="13"/>
      <c r="G79" s="14"/>
      <c r="H79" s="20"/>
      <c r="I79" s="16"/>
      <c r="J79" s="21"/>
      <c r="K79" s="21"/>
      <c r="L79" s="21"/>
      <c r="M79" s="46"/>
      <c r="N79" s="46"/>
      <c r="O79" s="47"/>
      <c r="P79" s="42" t="str">
        <f t="shared" ref="P79:P98" si="1">IF(OR(P78="",P78="Diligenciar campos",P78="Digitar NIT de Inmobiliaria",P78="Digitar ID del arrendatario",P78="Digitar numero de solicitud o numero de Cuenta",P78="Diligenciar valores"),"",IF(AND($C$5="",D79="",A79="",J79=0),"Diligenciar campos",IF($C$5="","Digitar NIT de Inmobiliaria",IF(D79="","Digitar ID del arrendatario",IF(A79="","Digitar numero de solicitud o numero de Cuenta",IF(OR(J79="",K79="",L79=""),"Diligenciar valores",IF(AND(OR(M79&lt;&gt;"",N79&lt;&gt;""),O79=""),"Diligenciar cuota a diferir el pago del amparo seleccionado",IF(G79="","Diligenciar Direccion",IF(I79="","Diligenciar Fecha de firma de contrato","OK")))))))))</f>
        <v/>
      </c>
    </row>
    <row r="80" spans="1:16" ht="15" customHeight="1">
      <c r="A80" s="37"/>
      <c r="B80" s="50"/>
      <c r="C80" s="50"/>
      <c r="D80" s="39"/>
      <c r="E80" s="13"/>
      <c r="F80" s="13"/>
      <c r="G80" s="14"/>
      <c r="H80" s="20"/>
      <c r="I80" s="16"/>
      <c r="J80" s="21"/>
      <c r="K80" s="21"/>
      <c r="L80" s="21"/>
      <c r="M80" s="46"/>
      <c r="N80" s="46"/>
      <c r="O80" s="47"/>
      <c r="P80" s="42" t="str">
        <f t="shared" si="1"/>
        <v/>
      </c>
    </row>
    <row r="81" spans="1:16" ht="15" customHeight="1">
      <c r="A81" s="37"/>
      <c r="B81" s="50"/>
      <c r="C81" s="50"/>
      <c r="D81" s="39"/>
      <c r="E81" s="13"/>
      <c r="F81" s="13"/>
      <c r="G81" s="14"/>
      <c r="H81" s="20"/>
      <c r="I81" s="16"/>
      <c r="J81" s="21"/>
      <c r="K81" s="21"/>
      <c r="L81" s="21"/>
      <c r="M81" s="46"/>
      <c r="N81" s="46"/>
      <c r="O81" s="47"/>
      <c r="P81" s="42" t="str">
        <f t="shared" si="1"/>
        <v/>
      </c>
    </row>
    <row r="82" spans="1:16" ht="15" customHeight="1">
      <c r="A82" s="37"/>
      <c r="B82" s="50"/>
      <c r="C82" s="50"/>
      <c r="D82" s="39"/>
      <c r="E82" s="13"/>
      <c r="F82" s="13"/>
      <c r="G82" s="14"/>
      <c r="H82" s="20"/>
      <c r="I82" s="16"/>
      <c r="J82" s="21"/>
      <c r="K82" s="21"/>
      <c r="L82" s="21"/>
      <c r="M82" s="46"/>
      <c r="N82" s="46"/>
      <c r="O82" s="47"/>
      <c r="P82" s="42" t="str">
        <f t="shared" si="1"/>
        <v/>
      </c>
    </row>
    <row r="83" spans="1:16" ht="15" customHeight="1">
      <c r="A83" s="37"/>
      <c r="B83" s="50"/>
      <c r="C83" s="50"/>
      <c r="D83" s="39"/>
      <c r="E83" s="13"/>
      <c r="F83" s="13"/>
      <c r="G83" s="14"/>
      <c r="H83" s="20"/>
      <c r="I83" s="16"/>
      <c r="J83" s="21"/>
      <c r="K83" s="21"/>
      <c r="L83" s="21"/>
      <c r="M83" s="46"/>
      <c r="N83" s="46"/>
      <c r="O83" s="47"/>
      <c r="P83" s="42" t="str">
        <f t="shared" si="1"/>
        <v/>
      </c>
    </row>
    <row r="84" spans="1:16" ht="15" customHeight="1">
      <c r="A84" s="37"/>
      <c r="B84" s="50"/>
      <c r="C84" s="50"/>
      <c r="D84" s="39"/>
      <c r="E84" s="13"/>
      <c r="F84" s="13"/>
      <c r="G84" s="14"/>
      <c r="H84" s="20"/>
      <c r="I84" s="16"/>
      <c r="J84" s="21"/>
      <c r="K84" s="21"/>
      <c r="L84" s="21"/>
      <c r="M84" s="46"/>
      <c r="N84" s="46"/>
      <c r="O84" s="47"/>
      <c r="P84" s="42" t="str">
        <f t="shared" si="1"/>
        <v/>
      </c>
    </row>
    <row r="85" spans="1:16" ht="15" customHeight="1">
      <c r="A85" s="37"/>
      <c r="B85" s="50"/>
      <c r="C85" s="50"/>
      <c r="D85" s="39"/>
      <c r="E85" s="13"/>
      <c r="F85" s="13"/>
      <c r="G85" s="14"/>
      <c r="H85" s="20"/>
      <c r="I85" s="16"/>
      <c r="J85" s="21"/>
      <c r="K85" s="21"/>
      <c r="L85" s="21"/>
      <c r="M85" s="46"/>
      <c r="N85" s="46"/>
      <c r="O85" s="47"/>
      <c r="P85" s="42" t="str">
        <f t="shared" si="1"/>
        <v/>
      </c>
    </row>
    <row r="86" spans="1:16" ht="15" customHeight="1">
      <c r="A86" s="37"/>
      <c r="B86" s="50"/>
      <c r="C86" s="50"/>
      <c r="D86" s="39"/>
      <c r="E86" s="13"/>
      <c r="F86" s="13"/>
      <c r="G86" s="14"/>
      <c r="H86" s="20"/>
      <c r="I86" s="16"/>
      <c r="J86" s="21"/>
      <c r="K86" s="21"/>
      <c r="L86" s="21"/>
      <c r="M86" s="46"/>
      <c r="N86" s="46"/>
      <c r="O86" s="47"/>
      <c r="P86" s="42" t="str">
        <f t="shared" si="1"/>
        <v/>
      </c>
    </row>
    <row r="87" spans="1:16" ht="15" customHeight="1">
      <c r="A87" s="37"/>
      <c r="B87" s="50"/>
      <c r="C87" s="50"/>
      <c r="D87" s="39"/>
      <c r="E87" s="13"/>
      <c r="F87" s="13"/>
      <c r="G87" s="14"/>
      <c r="H87" s="20"/>
      <c r="I87" s="16"/>
      <c r="J87" s="21"/>
      <c r="K87" s="21"/>
      <c r="L87" s="21"/>
      <c r="M87" s="46"/>
      <c r="N87" s="46"/>
      <c r="O87" s="47"/>
      <c r="P87" s="42" t="str">
        <f t="shared" si="1"/>
        <v/>
      </c>
    </row>
    <row r="88" spans="1:16" ht="15" customHeight="1">
      <c r="A88" s="37"/>
      <c r="B88" s="50"/>
      <c r="C88" s="50"/>
      <c r="D88" s="39"/>
      <c r="E88" s="13"/>
      <c r="F88" s="13"/>
      <c r="G88" s="14"/>
      <c r="H88" s="20"/>
      <c r="I88" s="16"/>
      <c r="J88" s="21"/>
      <c r="K88" s="21"/>
      <c r="L88" s="21"/>
      <c r="M88" s="46"/>
      <c r="N88" s="46"/>
      <c r="O88" s="47"/>
      <c r="P88" s="42" t="str">
        <f t="shared" si="1"/>
        <v/>
      </c>
    </row>
    <row r="89" spans="1:16" ht="15" customHeight="1">
      <c r="A89" s="37"/>
      <c r="B89" s="50"/>
      <c r="C89" s="50"/>
      <c r="D89" s="39"/>
      <c r="E89" s="13"/>
      <c r="F89" s="13"/>
      <c r="G89" s="14"/>
      <c r="H89" s="20"/>
      <c r="I89" s="16"/>
      <c r="J89" s="21"/>
      <c r="K89" s="21"/>
      <c r="L89" s="21"/>
      <c r="M89" s="46"/>
      <c r="N89" s="46"/>
      <c r="O89" s="47"/>
      <c r="P89" s="42" t="str">
        <f t="shared" si="1"/>
        <v/>
      </c>
    </row>
    <row r="90" spans="1:16" ht="15" customHeight="1">
      <c r="A90" s="37"/>
      <c r="B90" s="50"/>
      <c r="C90" s="50"/>
      <c r="D90" s="39"/>
      <c r="E90" s="13"/>
      <c r="F90" s="13"/>
      <c r="G90" s="14"/>
      <c r="H90" s="20"/>
      <c r="I90" s="16"/>
      <c r="J90" s="21"/>
      <c r="K90" s="21"/>
      <c r="L90" s="21"/>
      <c r="M90" s="46"/>
      <c r="N90" s="46"/>
      <c r="O90" s="47"/>
      <c r="P90" s="42" t="str">
        <f t="shared" si="1"/>
        <v/>
      </c>
    </row>
    <row r="91" spans="1:16" ht="15" customHeight="1">
      <c r="A91" s="37"/>
      <c r="B91" s="50"/>
      <c r="C91" s="50"/>
      <c r="D91" s="39"/>
      <c r="E91" s="13"/>
      <c r="F91" s="13"/>
      <c r="G91" s="14"/>
      <c r="H91" s="20"/>
      <c r="I91" s="16"/>
      <c r="J91" s="21"/>
      <c r="K91" s="21"/>
      <c r="L91" s="21"/>
      <c r="M91" s="46"/>
      <c r="N91" s="46"/>
      <c r="O91" s="47"/>
      <c r="P91" s="42" t="str">
        <f t="shared" si="1"/>
        <v/>
      </c>
    </row>
    <row r="92" spans="1:16" ht="15" customHeight="1">
      <c r="A92" s="37"/>
      <c r="B92" s="50"/>
      <c r="C92" s="50"/>
      <c r="D92" s="39"/>
      <c r="E92" s="13"/>
      <c r="F92" s="13"/>
      <c r="G92" s="14"/>
      <c r="H92" s="20"/>
      <c r="I92" s="16"/>
      <c r="J92" s="21"/>
      <c r="K92" s="21"/>
      <c r="L92" s="21"/>
      <c r="M92" s="46"/>
      <c r="N92" s="46"/>
      <c r="O92" s="47"/>
      <c r="P92" s="42" t="str">
        <f t="shared" si="1"/>
        <v/>
      </c>
    </row>
    <row r="93" spans="1:16" ht="15" customHeight="1">
      <c r="A93" s="37"/>
      <c r="B93" s="50"/>
      <c r="C93" s="50"/>
      <c r="D93" s="39"/>
      <c r="E93" s="13"/>
      <c r="F93" s="13"/>
      <c r="G93" s="14"/>
      <c r="H93" s="20"/>
      <c r="I93" s="16"/>
      <c r="J93" s="21"/>
      <c r="K93" s="21"/>
      <c r="L93" s="21"/>
      <c r="M93" s="46"/>
      <c r="N93" s="46"/>
      <c r="O93" s="47"/>
      <c r="P93" s="42" t="str">
        <f t="shared" si="1"/>
        <v/>
      </c>
    </row>
    <row r="94" spans="1:16" ht="15" customHeight="1">
      <c r="A94" s="37"/>
      <c r="B94" s="50"/>
      <c r="C94" s="50"/>
      <c r="D94" s="39"/>
      <c r="E94" s="13"/>
      <c r="F94" s="13"/>
      <c r="G94" s="14"/>
      <c r="H94" s="20"/>
      <c r="I94" s="16"/>
      <c r="J94" s="21"/>
      <c r="K94" s="21"/>
      <c r="L94" s="21"/>
      <c r="M94" s="46"/>
      <c r="N94" s="46"/>
      <c r="O94" s="47"/>
      <c r="P94" s="42" t="str">
        <f t="shared" si="1"/>
        <v/>
      </c>
    </row>
    <row r="95" spans="1:16" ht="15" customHeight="1">
      <c r="A95" s="37"/>
      <c r="B95" s="50"/>
      <c r="C95" s="50"/>
      <c r="D95" s="39"/>
      <c r="E95" s="13"/>
      <c r="F95" s="13"/>
      <c r="G95" s="14"/>
      <c r="H95" s="20"/>
      <c r="I95" s="16"/>
      <c r="J95" s="21"/>
      <c r="K95" s="21"/>
      <c r="L95" s="21"/>
      <c r="M95" s="46"/>
      <c r="N95" s="46"/>
      <c r="O95" s="47"/>
      <c r="P95" s="42" t="str">
        <f t="shared" si="1"/>
        <v/>
      </c>
    </row>
    <row r="96" spans="1:16" ht="15" customHeight="1">
      <c r="A96" s="37"/>
      <c r="B96" s="50"/>
      <c r="C96" s="50"/>
      <c r="D96" s="39"/>
      <c r="E96" s="13"/>
      <c r="F96" s="13"/>
      <c r="G96" s="14"/>
      <c r="H96" s="20"/>
      <c r="I96" s="16"/>
      <c r="J96" s="21"/>
      <c r="K96" s="21"/>
      <c r="L96" s="21"/>
      <c r="M96" s="46"/>
      <c r="N96" s="46"/>
      <c r="O96" s="47"/>
      <c r="P96" s="42" t="str">
        <f t="shared" si="1"/>
        <v/>
      </c>
    </row>
    <row r="97" spans="1:16" ht="15" customHeight="1">
      <c r="A97" s="37"/>
      <c r="B97" s="50"/>
      <c r="C97" s="50"/>
      <c r="D97" s="39"/>
      <c r="E97" s="13"/>
      <c r="F97" s="13"/>
      <c r="G97" s="14"/>
      <c r="H97" s="20"/>
      <c r="I97" s="16"/>
      <c r="J97" s="21"/>
      <c r="K97" s="21"/>
      <c r="L97" s="21"/>
      <c r="M97" s="46"/>
      <c r="N97" s="46"/>
      <c r="O97" s="47"/>
      <c r="P97" s="42" t="str">
        <f t="shared" si="1"/>
        <v/>
      </c>
    </row>
    <row r="98" spans="1:16" ht="15" customHeight="1">
      <c r="A98" s="37"/>
      <c r="B98" s="50"/>
      <c r="C98" s="50"/>
      <c r="D98" s="39"/>
      <c r="E98" s="13"/>
      <c r="F98" s="13"/>
      <c r="G98" s="14"/>
      <c r="H98" s="20"/>
      <c r="I98" s="16"/>
      <c r="J98" s="21"/>
      <c r="K98" s="21"/>
      <c r="L98" s="21"/>
      <c r="M98" s="46"/>
      <c r="N98" s="46"/>
      <c r="O98" s="47"/>
      <c r="P98" s="42" t="str">
        <f t="shared" si="1"/>
        <v/>
      </c>
    </row>
    <row r="99" spans="1:16" hidden="1">
      <c r="A99" s="27"/>
      <c r="B99" s="85"/>
      <c r="C99" s="85"/>
      <c r="D99" s="19"/>
      <c r="E99" s="1"/>
      <c r="F99" s="1"/>
      <c r="G99" s="2"/>
      <c r="H99" s="3"/>
      <c r="I99" s="16"/>
      <c r="J99" s="21"/>
      <c r="K99" s="21"/>
      <c r="L99" s="21"/>
      <c r="M99" s="22"/>
      <c r="N99" s="22"/>
      <c r="O99" s="22"/>
      <c r="P99" s="41" t="str">
        <f>IF(OR(P98="",P98="Diligenciar campos",P98="Digitar NIT de Inmobiliaria",P98="Digitar ID del arrendatario",P98="Digitar numero de solicitud o numero de Cuenta",P98="Diligenciar valores"),"",IF(AND($C$5="",D99="",A99="",J99=0),"Diligenciar campos",IF($C$5="","Digitar NIT de Inmobiliaria",IF(D99="","Digitar ID del arrendatario",IF(A99="","Digitar numero de solicitud o numero de Cuenta",IF(OR(J99="",K99="",L99=""),"Diligenciar valores",IF(AND(OR(M99&lt;&gt;"",N99&lt;&gt;""),O99=""),"Diligenciar cuota a diferir el pago del amparo seleccionado","OK")))))))</f>
        <v/>
      </c>
    </row>
    <row r="100" spans="1:16" hidden="1">
      <c r="A100" s="27"/>
      <c r="B100" s="85"/>
      <c r="C100" s="85"/>
      <c r="D100" s="19"/>
      <c r="E100" s="1"/>
      <c r="F100" s="1"/>
      <c r="G100" s="2"/>
      <c r="H100" s="3"/>
      <c r="I100" s="16"/>
      <c r="J100" s="21"/>
      <c r="K100" s="21"/>
      <c r="L100" s="21"/>
      <c r="M100" s="22"/>
      <c r="N100" s="22"/>
      <c r="O100" s="22"/>
      <c r="P100" s="28" t="str">
        <f>IF(OR(P99="",P99="Diligenciar campos",P99="Digitar NIT de Inmobiliaria",P99="Digitar ID del arrendatario",P99="Digitar numero de solicitud o numero de Cuenta",P99="Diligenciar valores"),"",IF(AND($C$5="",D100="",A100="",J100=0),"Diligenciar campos",IF($C$5="","Digitar NIT de Inmobiliaria",IF(D100="","Digitar ID del arrendatario",IF(A100="","Digitar numero de solicitud o numero de Cuenta",IF(OR(J100="",K100="",L100=""),"Diligenciar valores",IF(AND(OR(M100&lt;&gt;"",N100&lt;&gt;""),O100=""),"Diligenciar cuota a diferir el pago del amparo seleccionado","OK")))))))</f>
        <v/>
      </c>
    </row>
    <row r="101" spans="1:16" hidden="1">
      <c r="A101" s="27"/>
      <c r="B101" s="85"/>
      <c r="C101" s="85"/>
      <c r="D101" s="19"/>
      <c r="E101" s="1"/>
      <c r="F101" s="1"/>
      <c r="G101" s="2"/>
      <c r="H101" s="3"/>
      <c r="I101" s="16"/>
      <c r="J101" s="21"/>
      <c r="K101" s="21"/>
      <c r="L101" s="21"/>
      <c r="M101" s="22"/>
      <c r="N101" s="22"/>
      <c r="O101" s="22"/>
      <c r="P101" s="28" t="str">
        <f>IF(OR(P100="",P100="Diligenciar campos",P100="Digitar NIT de Inmobiliaria",P100="Digitar ID del arrendatario",P100="Digitar numero de solicitud o numero de Cuenta",P100="Diligenciar valores"),"",IF(AND($C$5="",D101="",A101="",J101=0),"Diligenciar campos",IF($C$5="","Digitar NIT de Inmobiliaria",IF(D101="","Digitar ID del arrendatario",IF(A101="","Digitar numero de solicitud o numero de Cuenta",IF(OR(J101="",K101="",L101=""),"Diligenciar valores",IF(AND(OR(M101&lt;&gt;"",N101&lt;&gt;""),O101=""),"Diligenciar cuota a diferir el pago del amparo seleccionado","OK")))))))</f>
        <v/>
      </c>
    </row>
    <row r="102" spans="1:16" hidden="1">
      <c r="A102" s="27"/>
      <c r="B102" s="85"/>
      <c r="C102" s="85"/>
      <c r="D102" s="19"/>
      <c r="E102" s="1"/>
      <c r="F102" s="1"/>
      <c r="G102" s="2"/>
      <c r="H102" s="3"/>
      <c r="I102" s="16"/>
      <c r="J102" s="21"/>
      <c r="K102" s="21"/>
      <c r="L102" s="21"/>
      <c r="M102" s="22"/>
      <c r="N102" s="22"/>
      <c r="O102" s="22"/>
      <c r="P102" s="28" t="str">
        <f>IF(OR(P101="",P101="Diligenciar campos",P101="Digitar NIT de Inmobiliaria",P101="Digitar ID del arrendatario",P101="Digitar numero de solicitud o numero de Cuenta",P101="Diligenciar valores"),"",IF(AND($C$5="",D102="",A102="",J102=0),"Diligenciar campos",IF($C$5="","Digitar NIT de Inmobiliaria",IF(D102="","Digitar ID del arrendatario",IF(A102="","Digitar numero de solicitud o numero de Cuenta",IF(OR(J102="",K102="",L102=""),"Diligenciar valores",IF(AND(OR(M102&lt;&gt;"",N102&lt;&gt;""),O102=""),"Diligenciar cuota a diferir el pago del amparo seleccionado","OK")))))))</f>
        <v/>
      </c>
    </row>
    <row r="103" spans="1:16" hidden="1">
      <c r="A103" s="27"/>
      <c r="B103" s="85"/>
      <c r="C103" s="85"/>
      <c r="D103" s="19"/>
      <c r="E103" s="1"/>
      <c r="F103" s="1"/>
      <c r="G103" s="2"/>
      <c r="H103" s="3"/>
      <c r="I103" s="16"/>
      <c r="J103" s="21"/>
      <c r="K103" s="21"/>
      <c r="L103" s="21"/>
      <c r="M103" s="22"/>
      <c r="N103" s="22"/>
      <c r="O103" s="22"/>
      <c r="P103" s="28" t="str">
        <f>IF(OR(P102="",P102="Diligenciar campos",P102="Digitar NIT de Inmobiliaria",P102="Digitar ID del arrendatario",P102="Digitar numero de solicitud o numero de Cuenta",P102="Diligenciar valores"),"",IF(AND($C$5="",D103="",A103="",J103=0),"Diligenciar campos",IF($C$5="","Digitar NIT de Inmobiliaria",IF(D103="","Digitar ID del arrendatario",IF(A103="","Digitar numero de solicitud o numero de Cuenta",IF(OR(J103="",K103="",L103=""),"Diligenciar valores",IF(AND(OR(M103&lt;&gt;"",N103&lt;&gt;""),O103=""),"Diligenciar cuota a diferir el pago del amparo seleccionado","OK")))))))</f>
        <v/>
      </c>
    </row>
    <row r="104" spans="1:16" hidden="1">
      <c r="A104" s="27"/>
      <c r="B104" s="85"/>
      <c r="C104" s="85"/>
      <c r="D104" s="19"/>
      <c r="E104" s="1"/>
      <c r="F104" s="1"/>
      <c r="G104" s="2"/>
      <c r="H104" s="3"/>
      <c r="I104" s="16"/>
      <c r="J104" s="21"/>
      <c r="K104" s="21"/>
      <c r="L104" s="21"/>
      <c r="M104" s="22"/>
      <c r="N104" s="22"/>
      <c r="O104" s="22"/>
      <c r="P104" s="28" t="str">
        <f>IF(OR(P103="",P103="Diligenciar campos",P103="Digitar NIT de Inmobiliaria",P103="Digitar ID del arrendatario",P103="Digitar numero de solicitud o numero de Cuenta",P103="Diligenciar valores"),"",IF(AND($C$5="",D104="",A104="",J104=0),"Diligenciar campos",IF($C$5="","Digitar NIT de Inmobiliaria",IF(D104="","Digitar ID del arrendatario",IF(A104="","Digitar numero de solicitud o numero de Cuenta",IF(OR(J104="",K104="",L104=""),"Diligenciar valores",IF(AND(OR(M104&lt;&gt;"",N104&lt;&gt;""),O104=""),"Diligenciar cuota a diferir el pago del amparo seleccionado","OK")))))))</f>
        <v/>
      </c>
    </row>
    <row r="105" spans="1:16" hidden="1">
      <c r="A105" s="27"/>
      <c r="B105" s="85"/>
      <c r="C105" s="85"/>
      <c r="D105" s="19"/>
      <c r="E105" s="1"/>
      <c r="F105" s="1"/>
      <c r="G105" s="2"/>
      <c r="H105" s="3"/>
      <c r="I105" s="16"/>
      <c r="J105" s="21"/>
      <c r="K105" s="21"/>
      <c r="L105" s="21"/>
      <c r="M105" s="22"/>
      <c r="N105" s="22"/>
      <c r="O105" s="22"/>
      <c r="P105" s="28" t="str">
        <f>IF(OR(P104="",P104="Diligenciar campos",P104="Digitar NIT de Inmobiliaria",P104="Digitar ID del arrendatario",P104="Digitar numero de solicitud o numero de Cuenta",P104="Diligenciar valores"),"",IF(AND($C$5="",D105="",A105="",J105=0),"Diligenciar campos",IF($C$5="","Digitar NIT de Inmobiliaria",IF(D105="","Digitar ID del arrendatario",IF(A105="","Digitar numero de solicitud o numero de Cuenta",IF(OR(J105="",K105="",L105=""),"Diligenciar valores",IF(AND(OR(M105&lt;&gt;"",N105&lt;&gt;""),O105=""),"Diligenciar cuota a diferir el pago del amparo seleccionado","OK")))))))</f>
        <v/>
      </c>
    </row>
    <row r="106" spans="1:16" hidden="1">
      <c r="A106" s="27"/>
      <c r="B106" s="85"/>
      <c r="C106" s="85"/>
      <c r="D106" s="19"/>
      <c r="E106" s="1"/>
      <c r="F106" s="1"/>
      <c r="G106" s="2"/>
      <c r="H106" s="3"/>
      <c r="I106" s="16"/>
      <c r="J106" s="21"/>
      <c r="K106" s="21"/>
      <c r="L106" s="21"/>
      <c r="M106" s="22"/>
      <c r="N106" s="22"/>
      <c r="O106" s="22"/>
      <c r="P106" s="28" t="str">
        <f>IF(OR(P105="",P105="Diligenciar campos",P105="Digitar NIT de Inmobiliaria",P105="Digitar ID del arrendatario",P105="Digitar numero de solicitud o numero de Cuenta",P105="Diligenciar valores"),"",IF(AND($C$5="",D106="",A106="",J106=0),"Diligenciar campos",IF($C$5="","Digitar NIT de Inmobiliaria",IF(D106="","Digitar ID del arrendatario",IF(A106="","Digitar numero de solicitud o numero de Cuenta",IF(OR(J106="",K106="",L106=""),"Diligenciar valores",IF(AND(OR(M106&lt;&gt;"",N106&lt;&gt;""),O106=""),"Diligenciar cuota a diferir el pago del amparo seleccionado","OK")))))))</f>
        <v/>
      </c>
    </row>
    <row r="107" spans="1:16" hidden="1">
      <c r="A107" s="27"/>
      <c r="B107" s="85"/>
      <c r="C107" s="85"/>
      <c r="D107" s="19"/>
      <c r="E107" s="1"/>
      <c r="F107" s="1"/>
      <c r="G107" s="2"/>
      <c r="H107" s="3"/>
      <c r="I107" s="16"/>
      <c r="J107" s="21"/>
      <c r="K107" s="21"/>
      <c r="L107" s="21"/>
      <c r="M107" s="22"/>
      <c r="N107" s="22"/>
      <c r="O107" s="22"/>
      <c r="P107" s="28" t="str">
        <f>IF(OR(P106="",P106="Diligenciar campos",P106="Digitar NIT de Inmobiliaria",P106="Digitar ID del arrendatario",P106="Digitar numero de solicitud o numero de Cuenta",P106="Diligenciar valores"),"",IF(AND($C$5="",D107="",A107="",J107=0),"Diligenciar campos",IF($C$5="","Digitar NIT de Inmobiliaria",IF(D107="","Digitar ID del arrendatario",IF(A107="","Digitar numero de solicitud o numero de Cuenta",IF(OR(J107="",K107="",L107=""),"Diligenciar valores",IF(AND(OR(M107&lt;&gt;"",N107&lt;&gt;""),O107=""),"Diligenciar cuota a diferir el pago del amparo seleccionado","OK")))))))</f>
        <v/>
      </c>
    </row>
    <row r="108" spans="1:16" hidden="1">
      <c r="A108" s="27"/>
      <c r="B108" s="85"/>
      <c r="C108" s="85"/>
      <c r="D108" s="19"/>
      <c r="E108" s="3"/>
      <c r="F108" s="3"/>
      <c r="G108" s="3"/>
      <c r="H108" s="3"/>
      <c r="I108" s="16"/>
      <c r="J108" s="21"/>
      <c r="K108" s="21"/>
      <c r="L108" s="21"/>
      <c r="M108" s="22"/>
      <c r="N108" s="22"/>
      <c r="O108" s="22"/>
      <c r="P108" s="28" t="str">
        <f>IF(OR(P107="",P107="Diligenciar campos",P107="Digitar NIT de Inmobiliaria",P107="Digitar ID del arrendatario",P107="Digitar numero de solicitud o numero de Cuenta",P107="Diligenciar valores"),"",IF(AND($C$5="",D108="",A108="",J108=0),"Diligenciar campos",IF($C$5="","Digitar NIT de Inmobiliaria",IF(D108="","Digitar ID del arrendatario",IF(A108="","Digitar numero de solicitud o numero de Cuenta",IF(OR(J108="",K108="",L108=""),"Diligenciar valores",IF(AND(OR(M108&lt;&gt;"",N108&lt;&gt;""),O108=""),"Diligenciar cuota a diferir el pago del amparo seleccionado","OK")))))))</f>
        <v/>
      </c>
    </row>
    <row r="109" spans="1:16" hidden="1">
      <c r="A109" s="27"/>
      <c r="B109" s="85"/>
      <c r="C109" s="85"/>
      <c r="D109" s="19"/>
      <c r="E109" s="3"/>
      <c r="F109" s="3"/>
      <c r="G109" s="3"/>
      <c r="H109" s="3"/>
      <c r="I109" s="16"/>
      <c r="J109" s="21"/>
      <c r="K109" s="21"/>
      <c r="L109" s="21"/>
      <c r="M109" s="22"/>
      <c r="N109" s="22"/>
      <c r="O109" s="22"/>
      <c r="P109" s="28" t="str">
        <f>IF(OR(P108="",P108="Diligenciar campos",P108="Digitar NIT de Inmobiliaria",P108="Digitar ID del arrendatario",P108="Digitar numero de solicitud o numero de Cuenta",P108="Diligenciar valores"),"",IF(AND($C$5="",D109="",A109="",J109=0),"Diligenciar campos",IF($C$5="","Digitar NIT de Inmobiliaria",IF(D109="","Digitar ID del arrendatario",IF(A109="","Digitar numero de solicitud o numero de Cuenta",IF(OR(J109="",K109="",L109=""),"Diligenciar valores",IF(AND(OR(M109&lt;&gt;"",N109&lt;&gt;""),O109=""),"Diligenciar cuota a diferir el pago del amparo seleccionado","OK")))))))</f>
        <v/>
      </c>
    </row>
    <row r="110" spans="1:16" hidden="1">
      <c r="A110" s="27"/>
      <c r="B110" s="85"/>
      <c r="C110" s="85"/>
      <c r="D110" s="19"/>
      <c r="E110" s="3"/>
      <c r="F110" s="3"/>
      <c r="G110" s="3"/>
      <c r="H110" s="3"/>
      <c r="I110" s="16"/>
      <c r="J110" s="21"/>
      <c r="K110" s="21"/>
      <c r="L110" s="21"/>
      <c r="M110" s="22"/>
      <c r="N110" s="22"/>
      <c r="O110" s="22"/>
      <c r="P110" s="28" t="str">
        <f>IF(OR(P109="",P109="Diligenciar campos",P109="Digitar NIT de Inmobiliaria",P109="Digitar ID del arrendatario",P109="Digitar numero de solicitud o numero de Cuenta",P109="Diligenciar valores"),"",IF(AND($C$5="",D110="",A110="",J110=0),"Diligenciar campos",IF($C$5="","Digitar NIT de Inmobiliaria",IF(D110="","Digitar ID del arrendatario",IF(A110="","Digitar numero de solicitud o numero de Cuenta",IF(OR(J110="",K110="",L110=""),"Diligenciar valores",IF(AND(OR(M110&lt;&gt;"",N110&lt;&gt;""),O110=""),"Diligenciar cuota a diferir el pago del amparo seleccionado","OK")))))))</f>
        <v/>
      </c>
    </row>
    <row r="111" spans="1:16" hidden="1">
      <c r="A111" s="27"/>
      <c r="B111" s="85"/>
      <c r="C111" s="85"/>
      <c r="D111" s="19"/>
      <c r="E111" s="3"/>
      <c r="F111" s="3"/>
      <c r="G111" s="3"/>
      <c r="H111" s="3"/>
      <c r="I111" s="16"/>
      <c r="J111" s="21"/>
      <c r="K111" s="21"/>
      <c r="L111" s="21"/>
      <c r="M111" s="22"/>
      <c r="N111" s="22"/>
      <c r="O111" s="22"/>
      <c r="P111" s="28" t="str">
        <f>IF(OR(P110="",P110="Diligenciar campos",P110="Digitar NIT de Inmobiliaria",P110="Digitar ID del arrendatario",P110="Digitar numero de solicitud o numero de Cuenta",P110="Diligenciar valores"),"",IF(AND($C$5="",D111="",A111="",J111=0),"Diligenciar campos",IF($C$5="","Digitar NIT de Inmobiliaria",IF(D111="","Digitar ID del arrendatario",IF(A111="","Digitar numero de solicitud o numero de Cuenta",IF(OR(J111="",K111="",L111=""),"Diligenciar valores",IF(AND(OR(M111&lt;&gt;"",N111&lt;&gt;""),O111=""),"Diligenciar cuota a diferir el pago del amparo seleccionado","OK")))))))</f>
        <v/>
      </c>
    </row>
    <row r="112" spans="1:16" hidden="1">
      <c r="A112" s="27"/>
      <c r="B112" s="85"/>
      <c r="C112" s="85"/>
      <c r="D112" s="19"/>
      <c r="E112" s="3"/>
      <c r="F112" s="3"/>
      <c r="G112" s="3"/>
      <c r="H112" s="3"/>
      <c r="I112" s="16"/>
      <c r="J112" s="21"/>
      <c r="K112" s="21"/>
      <c r="L112" s="21"/>
      <c r="M112" s="22"/>
      <c r="N112" s="22"/>
      <c r="O112" s="22"/>
      <c r="P112" s="28" t="str">
        <f>IF(OR(P111="",P111="Diligenciar campos",P111="Digitar NIT de Inmobiliaria",P111="Digitar ID del arrendatario",P111="Digitar numero de solicitud o numero de Cuenta",P111="Diligenciar valores"),"",IF(AND($C$5="",D112="",A112="",J112=0),"Diligenciar campos",IF($C$5="","Digitar NIT de Inmobiliaria",IF(D112="","Digitar ID del arrendatario",IF(A112="","Digitar numero de solicitud o numero de Cuenta",IF(OR(J112="",K112="",L112=""),"Diligenciar valores",IF(AND(OR(M112&lt;&gt;"",N112&lt;&gt;""),O112=""),"Diligenciar cuota a diferir el pago del amparo seleccionado","OK")))))))</f>
        <v/>
      </c>
    </row>
    <row r="113" spans="1:16" hidden="1">
      <c r="A113" s="27"/>
      <c r="B113" s="85"/>
      <c r="C113" s="85"/>
      <c r="D113" s="19"/>
      <c r="E113" s="3"/>
      <c r="F113" s="3"/>
      <c r="G113" s="3"/>
      <c r="H113" s="3"/>
      <c r="I113" s="16"/>
      <c r="J113" s="21"/>
      <c r="K113" s="21"/>
      <c r="L113" s="21"/>
      <c r="M113" s="22"/>
      <c r="N113" s="22"/>
      <c r="O113" s="22"/>
      <c r="P113" s="28" t="str">
        <f>IF(OR(P112="",P112="Diligenciar campos",P112="Digitar NIT de Inmobiliaria",P112="Digitar ID del arrendatario",P112="Digitar numero de solicitud o numero de Cuenta",P112="Diligenciar valores"),"",IF(AND($C$5="",D113="",A113="",J113=0),"Diligenciar campos",IF($C$5="","Digitar NIT de Inmobiliaria",IF(D113="","Digitar ID del arrendatario",IF(A113="","Digitar numero de solicitud o numero de Cuenta",IF(OR(J113="",K113="",L113=""),"Diligenciar valores",IF(AND(OR(M113&lt;&gt;"",N113&lt;&gt;""),O113=""),"Diligenciar cuota a diferir el pago del amparo seleccionado","OK")))))))</f>
        <v/>
      </c>
    </row>
    <row r="114" spans="1:16" hidden="1">
      <c r="A114" s="27"/>
      <c r="B114" s="85"/>
      <c r="C114" s="85"/>
      <c r="D114" s="19"/>
      <c r="E114" s="3"/>
      <c r="F114" s="3"/>
      <c r="G114" s="3"/>
      <c r="H114" s="3"/>
      <c r="I114" s="16"/>
      <c r="J114" s="21"/>
      <c r="K114" s="21"/>
      <c r="L114" s="21"/>
      <c r="M114" s="22"/>
      <c r="N114" s="22"/>
      <c r="O114" s="22"/>
      <c r="P114" s="28" t="str">
        <f>IF(OR(P113="",P113="Diligenciar campos",P113="Digitar NIT de Inmobiliaria",P113="Digitar ID del arrendatario",P113="Digitar numero de solicitud o numero de Cuenta",P113="Diligenciar valores"),"",IF(AND($C$5="",D114="",A114="",J114=0),"Diligenciar campos",IF($C$5="","Digitar NIT de Inmobiliaria",IF(D114="","Digitar ID del arrendatario",IF(A114="","Digitar numero de solicitud o numero de Cuenta",IF(OR(J114="",K114="",L114=""),"Diligenciar valores",IF(AND(OR(M114&lt;&gt;"",N114&lt;&gt;""),O114=""),"Diligenciar cuota a diferir el pago del amparo seleccionado","OK")))))))</f>
        <v/>
      </c>
    </row>
    <row r="115" spans="1:16" hidden="1">
      <c r="A115" s="27"/>
      <c r="B115" s="85"/>
      <c r="C115" s="85"/>
      <c r="D115" s="19"/>
      <c r="E115" s="3"/>
      <c r="F115" s="3"/>
      <c r="G115" s="3"/>
      <c r="H115" s="3"/>
      <c r="I115" s="16"/>
      <c r="J115" s="21"/>
      <c r="K115" s="21"/>
      <c r="L115" s="21"/>
      <c r="M115" s="22"/>
      <c r="N115" s="22"/>
      <c r="O115" s="22"/>
      <c r="P115" s="28" t="str">
        <f>IF(OR(P114="",P114="Diligenciar campos",P114="Digitar NIT de Inmobiliaria",P114="Digitar ID del arrendatario",P114="Digitar numero de solicitud o numero de Cuenta",P114="Diligenciar valores"),"",IF(AND($C$5="",D115="",A115="",J115=0),"Diligenciar campos",IF($C$5="","Digitar NIT de Inmobiliaria",IF(D115="","Digitar ID del arrendatario",IF(A115="","Digitar numero de solicitud o numero de Cuenta",IF(OR(J115="",K115="",L115=""),"Diligenciar valores",IF(AND(OR(M115&lt;&gt;"",N115&lt;&gt;""),O115=""),"Diligenciar cuota a diferir el pago del amparo seleccionado","OK")))))))</f>
        <v/>
      </c>
    </row>
    <row r="116" spans="1:16" hidden="1">
      <c r="A116" s="27"/>
      <c r="B116" s="85"/>
      <c r="C116" s="85"/>
      <c r="D116" s="19"/>
      <c r="E116" s="3"/>
      <c r="F116" s="3"/>
      <c r="G116" s="3"/>
      <c r="H116" s="3"/>
      <c r="I116" s="16"/>
      <c r="J116" s="21"/>
      <c r="K116" s="21"/>
      <c r="L116" s="21"/>
      <c r="M116" s="22"/>
      <c r="N116" s="22"/>
      <c r="O116" s="22"/>
      <c r="P116" s="28" t="str">
        <f>IF(OR(P115="",P115="Diligenciar campos",P115="Digitar NIT de Inmobiliaria",P115="Digitar ID del arrendatario",P115="Digitar numero de solicitud o numero de Cuenta",P115="Diligenciar valores"),"",IF(AND($C$5="",D116="",A116="",J116=0),"Diligenciar campos",IF($C$5="","Digitar NIT de Inmobiliaria",IF(D116="","Digitar ID del arrendatario",IF(A116="","Digitar numero de solicitud o numero de Cuenta",IF(OR(J116="",K116="",L116=""),"Diligenciar valores",IF(AND(OR(M116&lt;&gt;"",N116&lt;&gt;""),O116=""),"Diligenciar cuota a diferir el pago del amparo seleccionado","OK")))))))</f>
        <v/>
      </c>
    </row>
    <row r="117" spans="1:16" hidden="1">
      <c r="A117" s="27"/>
      <c r="B117" s="85"/>
      <c r="C117" s="85"/>
      <c r="D117" s="19"/>
      <c r="E117" s="3"/>
      <c r="F117" s="3"/>
      <c r="G117" s="3"/>
      <c r="H117" s="3"/>
      <c r="I117" s="16"/>
      <c r="J117" s="21"/>
      <c r="K117" s="21"/>
      <c r="L117" s="21"/>
      <c r="M117" s="22"/>
      <c r="N117" s="22"/>
      <c r="O117" s="22"/>
      <c r="P117" s="28" t="str">
        <f>IF(OR(P116="",P116="Diligenciar campos",P116="Digitar NIT de Inmobiliaria",P116="Digitar ID del arrendatario",P116="Digitar numero de solicitud o numero de Cuenta",P116="Diligenciar valores"),"",IF(AND($C$5="",D117="",A117="",J117=0),"Diligenciar campos",IF($C$5="","Digitar NIT de Inmobiliaria",IF(D117="","Digitar ID del arrendatario",IF(A117="","Digitar numero de solicitud o numero de Cuenta",IF(OR(J117="",K117="",L117=""),"Diligenciar valores",IF(AND(OR(M117&lt;&gt;"",N117&lt;&gt;""),O117=""),"Diligenciar cuota a diferir el pago del amparo seleccionado","OK")))))))</f>
        <v/>
      </c>
    </row>
    <row r="118" spans="1:16" hidden="1">
      <c r="A118" s="27"/>
      <c r="B118" s="85"/>
      <c r="C118" s="85"/>
      <c r="D118" s="19"/>
      <c r="E118" s="3"/>
      <c r="F118" s="3"/>
      <c r="G118" s="3"/>
      <c r="H118" s="3"/>
      <c r="I118" s="16"/>
      <c r="J118" s="21"/>
      <c r="K118" s="21"/>
      <c r="L118" s="21"/>
      <c r="M118" s="22"/>
      <c r="N118" s="22"/>
      <c r="O118" s="22"/>
      <c r="P118" s="28" t="str">
        <f>IF(OR(P117="",P117="Diligenciar campos",P117="Digitar NIT de Inmobiliaria",P117="Digitar ID del arrendatario",P117="Digitar numero de solicitud o numero de Cuenta",P117="Diligenciar valores"),"",IF(AND($C$5="",D118="",A118="",J118=0),"Diligenciar campos",IF($C$5="","Digitar NIT de Inmobiliaria",IF(D118="","Digitar ID del arrendatario",IF(A118="","Digitar numero de solicitud o numero de Cuenta",IF(OR(J118="",K118="",L118=""),"Diligenciar valores",IF(AND(OR(M118&lt;&gt;"",N118&lt;&gt;""),O118=""),"Diligenciar cuota a diferir el pago del amparo seleccionado","OK")))))))</f>
        <v/>
      </c>
    </row>
    <row r="119" spans="1:16" hidden="1">
      <c r="A119" s="27"/>
      <c r="B119" s="85"/>
      <c r="C119" s="85"/>
      <c r="D119" s="19"/>
      <c r="E119" s="3"/>
      <c r="F119" s="3"/>
      <c r="G119" s="3"/>
      <c r="H119" s="3"/>
      <c r="I119" s="16"/>
      <c r="J119" s="21"/>
      <c r="K119" s="21"/>
      <c r="L119" s="21"/>
      <c r="M119" s="22"/>
      <c r="N119" s="22"/>
      <c r="O119" s="22"/>
      <c r="P119" s="28" t="str">
        <f>IF(OR(P118="",P118="Diligenciar campos",P118="Digitar NIT de Inmobiliaria",P118="Digitar ID del arrendatario",P118="Digitar numero de solicitud o numero de Cuenta",P118="Diligenciar valores"),"",IF(AND($C$5="",D119="",A119="",J119=0),"Diligenciar campos",IF($C$5="","Digitar NIT de Inmobiliaria",IF(D119="","Digitar ID del arrendatario",IF(A119="","Digitar numero de solicitud o numero de Cuenta",IF(OR(J119="",K119="",L119=""),"Diligenciar valores",IF(AND(OR(M119&lt;&gt;"",N119&lt;&gt;""),O119=""),"Diligenciar cuota a diferir el pago del amparo seleccionado","OK")))))))</f>
        <v/>
      </c>
    </row>
    <row r="120" spans="1:16" hidden="1">
      <c r="A120" s="27"/>
      <c r="B120" s="85"/>
      <c r="C120" s="85"/>
      <c r="D120" s="19"/>
      <c r="E120" s="3"/>
      <c r="F120" s="3"/>
      <c r="G120" s="3"/>
      <c r="H120" s="3"/>
      <c r="I120" s="16"/>
      <c r="J120" s="21"/>
      <c r="K120" s="21"/>
      <c r="L120" s="21"/>
      <c r="M120" s="22"/>
      <c r="N120" s="22"/>
      <c r="O120" s="22"/>
      <c r="P120" s="28" t="str">
        <f>IF(OR(P119="",P119="Diligenciar campos",P119="Digitar NIT de Inmobiliaria",P119="Digitar ID del arrendatario",P119="Digitar numero de solicitud o numero de Cuenta",P119="Diligenciar valores"),"",IF(AND($C$5="",D120="",A120="",J120=0),"Diligenciar campos",IF($C$5="","Digitar NIT de Inmobiliaria",IF(D120="","Digitar ID del arrendatario",IF(A120="","Digitar numero de solicitud o numero de Cuenta",IF(OR(J120="",K120="",L120=""),"Diligenciar valores",IF(AND(OR(M120&lt;&gt;"",N120&lt;&gt;""),O120=""),"Diligenciar cuota a diferir el pago del amparo seleccionado","OK")))))))</f>
        <v/>
      </c>
    </row>
    <row r="121" spans="1:16" ht="15.75" hidden="1" thickBot="1">
      <c r="A121" s="29"/>
      <c r="B121" s="89"/>
      <c r="C121" s="89"/>
      <c r="D121" s="30"/>
      <c r="E121" s="4"/>
      <c r="F121" s="4"/>
      <c r="G121" s="4"/>
      <c r="H121" s="4"/>
      <c r="I121" s="31"/>
      <c r="J121" s="32"/>
      <c r="K121" s="32"/>
      <c r="L121" s="32"/>
      <c r="M121" s="33"/>
      <c r="N121" s="33"/>
      <c r="O121" s="33"/>
      <c r="P121" s="34" t="str">
        <f>IF(OR(P120="",P120="Diligenciar campos",P120="Digitar NIT de Inmobiliaria",P120="Digitar ID del arrendatario",P120="Digitar numero de solicitud o numero de Cuenta",P120="Diligenciar valores"),"",IF(AND($C$5="",D121="",A121="",J121=0),"Diligenciar campos",IF($C$5="","Digitar NIT de Inmobiliaria",IF(D121="","Digitar ID del arrendatario",IF(A121="","Digitar numero de solicitud o numero de Cuenta",IF(OR(J121="",K121="",L121=""),"Diligenciar valores",IF(AND(OR(M121&lt;&gt;"",N121&lt;&gt;""),O121=""),"Diligenciar cuota a diferir el pago del amparo seleccionado","OK")))))))</f>
        <v/>
      </c>
    </row>
  </sheetData>
  <mergeCells count="135">
    <mergeCell ref="B95:C95"/>
    <mergeCell ref="B96:C96"/>
    <mergeCell ref="B97:C97"/>
    <mergeCell ref="B98:C98"/>
    <mergeCell ref="B90:C90"/>
    <mergeCell ref="B91:C91"/>
    <mergeCell ref="B92:C92"/>
    <mergeCell ref="B93:C93"/>
    <mergeCell ref="B94:C94"/>
    <mergeCell ref="B85:C85"/>
    <mergeCell ref="B86:C86"/>
    <mergeCell ref="B87:C87"/>
    <mergeCell ref="B88:C88"/>
    <mergeCell ref="B89:C89"/>
    <mergeCell ref="B80:C80"/>
    <mergeCell ref="B81:C81"/>
    <mergeCell ref="B82:C82"/>
    <mergeCell ref="B83:C83"/>
    <mergeCell ref="B84:C84"/>
    <mergeCell ref="B76:C76"/>
    <mergeCell ref="B77:C77"/>
    <mergeCell ref="B78:C78"/>
    <mergeCell ref="B79:C79"/>
    <mergeCell ref="B70:C70"/>
    <mergeCell ref="B71:C71"/>
    <mergeCell ref="B72:C72"/>
    <mergeCell ref="B73:C73"/>
    <mergeCell ref="B74:C74"/>
    <mergeCell ref="B67:C67"/>
    <mergeCell ref="B68:C68"/>
    <mergeCell ref="B69:C69"/>
    <mergeCell ref="B60:C60"/>
    <mergeCell ref="B61:C61"/>
    <mergeCell ref="B62:C62"/>
    <mergeCell ref="B63:C63"/>
    <mergeCell ref="B64:C64"/>
    <mergeCell ref="B75:C75"/>
    <mergeCell ref="B58:C58"/>
    <mergeCell ref="B59:C59"/>
    <mergeCell ref="B50:C50"/>
    <mergeCell ref="B51:C51"/>
    <mergeCell ref="B52:C52"/>
    <mergeCell ref="B53:C53"/>
    <mergeCell ref="B54:C54"/>
    <mergeCell ref="B65:C65"/>
    <mergeCell ref="B66:C66"/>
    <mergeCell ref="B49:C49"/>
    <mergeCell ref="B40:C40"/>
    <mergeCell ref="B41:C41"/>
    <mergeCell ref="B42:C42"/>
    <mergeCell ref="B43:C43"/>
    <mergeCell ref="B44:C44"/>
    <mergeCell ref="B55:C55"/>
    <mergeCell ref="B56:C56"/>
    <mergeCell ref="B57:C57"/>
    <mergeCell ref="M5:O6"/>
    <mergeCell ref="B15:C15"/>
    <mergeCell ref="B16:C16"/>
    <mergeCell ref="B17:C17"/>
    <mergeCell ref="B18:C18"/>
    <mergeCell ref="A6:B6"/>
    <mergeCell ref="A5:B5"/>
    <mergeCell ref="K5:L6"/>
    <mergeCell ref="C4:F4"/>
    <mergeCell ref="C5:F5"/>
    <mergeCell ref="C6:F6"/>
    <mergeCell ref="C7:F7"/>
    <mergeCell ref="C8:F8"/>
    <mergeCell ref="B119:C119"/>
    <mergeCell ref="B120:C120"/>
    <mergeCell ref="B103:C103"/>
    <mergeCell ref="B104:C104"/>
    <mergeCell ref="B105:C105"/>
    <mergeCell ref="B106:C106"/>
    <mergeCell ref="B107:C107"/>
    <mergeCell ref="B108:C108"/>
    <mergeCell ref="B121:C121"/>
    <mergeCell ref="H12:H13"/>
    <mergeCell ref="I12:I13"/>
    <mergeCell ref="B14:C14"/>
    <mergeCell ref="B99:C99"/>
    <mergeCell ref="B100:C100"/>
    <mergeCell ref="B101:C101"/>
    <mergeCell ref="B102:C102"/>
    <mergeCell ref="B19:C19"/>
    <mergeCell ref="B20:C20"/>
    <mergeCell ref="B21:C21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45:C45"/>
    <mergeCell ref="B46:C46"/>
    <mergeCell ref="B47:C47"/>
    <mergeCell ref="B48:C48"/>
    <mergeCell ref="B114:C114"/>
    <mergeCell ref="B115:C115"/>
    <mergeCell ref="B116:C116"/>
    <mergeCell ref="B117:C117"/>
    <mergeCell ref="B118:C118"/>
    <mergeCell ref="B109:C109"/>
    <mergeCell ref="B110:C110"/>
    <mergeCell ref="B111:C111"/>
    <mergeCell ref="B112:C112"/>
    <mergeCell ref="B113:C113"/>
    <mergeCell ref="B22:C22"/>
    <mergeCell ref="B23:C23"/>
    <mergeCell ref="B24:C24"/>
    <mergeCell ref="B25:C25"/>
    <mergeCell ref="B26:C26"/>
    <mergeCell ref="B27:C27"/>
    <mergeCell ref="B28:C28"/>
    <mergeCell ref="B29:C29"/>
    <mergeCell ref="N1:P1"/>
    <mergeCell ref="N2:P2"/>
    <mergeCell ref="A8:B8"/>
    <mergeCell ref="A7:B7"/>
    <mergeCell ref="C9:F9"/>
    <mergeCell ref="A1:B2"/>
    <mergeCell ref="A12:A13"/>
    <mergeCell ref="G12:G13"/>
    <mergeCell ref="D12:D13"/>
    <mergeCell ref="E12:E13"/>
    <mergeCell ref="F12:F13"/>
    <mergeCell ref="A4:B4"/>
    <mergeCell ref="B12:C13"/>
    <mergeCell ref="C1:M2"/>
    <mergeCell ref="M12:O12"/>
    <mergeCell ref="J12:L12"/>
  </mergeCells>
  <conditionalFormatting sqref="P14:P98">
    <cfRule type="expression" dxfId="1" priority="3">
      <formula>NOT(OR(P14="OK",P14=""))</formula>
    </cfRule>
  </conditionalFormatting>
  <conditionalFormatting sqref="K5:K6">
    <cfRule type="cellIs" dxfId="0" priority="2" operator="equal">
      <formula>"FALTA DILIGENCIAR CAMPOS"</formula>
    </cfRule>
  </conditionalFormatting>
  <dataValidations count="14">
    <dataValidation allowBlank="1" showInputMessage="1" showErrorMessage="1" promptTitle="NUMERO DE ID DE LA INMOBILIARIA" prompt="Relacione el número de identificación de la inmobiliaria sin digito verificador" sqref="C5" xr:uid="{EDC9BE18-A14E-4175-B160-32CB0F8271EF}"/>
    <dataValidation type="custom" allowBlank="1" showInputMessage="1" showErrorMessage="1" errorTitle="SOLICITUD INCORRECTA" error="El número de solicitud escrito no corresponde a un número de aprobación. La SOLICITUD o numero de APROBACION se puede ver en el acta." promptTitle="Numero de SOLICITUD o APROBADO" prompt="Digitar número de solicitud aprobada. El número se puede visualizar en el acta de aprobación." sqref="A99:A121" xr:uid="{E76DE21D-3620-4CBD-8BCC-AC6B2D9055AE}">
      <formula1>AND(OR(12=LEN($A99),8=LEN($A99),7=LEN($A99),10=LEN($A99)),NOT(ISNUMBER(SEARCH("-",$A99))))</formula1>
    </dataValidation>
    <dataValidation type="whole" allowBlank="1" showInputMessage="1" showErrorMessage="1" errorTitle="ID Incorrecta" error="Relacione el número de identificación sin digito verificador sin puntos ni comas" promptTitle="NUMERO ID DEL ARRENDATARIO" prompt="Relacione el número de identificación sin digito verificador sin puntos ni comas" sqref="D14:D121" xr:uid="{14275A46-4E1A-4180-AA4E-612928391233}">
      <formula1>1000</formula1>
      <formula2>9999999999</formula2>
    </dataValidation>
    <dataValidation type="date" allowBlank="1" showInputMessage="1" showErrorMessage="1" sqref="I99:I121" xr:uid="{C11E94E4-9218-4F0B-B2E9-448592D6F5B0}">
      <formula1>TODAY()-90</formula1>
      <formula2>TODAY()+30</formula2>
    </dataValidation>
    <dataValidation type="whole" allowBlank="1" showInputMessage="1" showErrorMessage="1" errorTitle="CANON INCORRECTO" error="Valor de canon no puede ser de 0 y debe relacionarse un dato numérico entero." promptTitle="CANON" prompt="Indicar el valor de canon a registrar en la fianza" sqref="J14:J121" xr:uid="{2965B378-858A-494A-A301-8F5E833AD286}">
      <formula1>50000</formula1>
      <formula2>999999999</formula2>
    </dataValidation>
    <dataValidation type="whole" showInputMessage="1" showErrorMessage="1" errorTitle="ERROR DE CANON" error="Indique el numero sin puntos, ni comas para el valor de CANON a afianzar. Recuerde que si supera el 20% estará sujeto a aprobación de reestudio del área de riesgo." promptTitle="CANON A AFIANZAR" prompt="Indique el valor por concepto de CANON a afianzar. Recuerde que si supera el 20% estará sujeto a aprobación de reestudio del área de riesgo." sqref="J14:J121" xr:uid="{47F0CAC1-7792-49E1-90EE-9F1C40C27970}">
      <formula1>50000</formula1>
      <formula2>999999999</formula2>
    </dataValidation>
    <dataValidation type="whole" allowBlank="1" showInputMessage="1" showErrorMessage="1" errorTitle="ADMON INCORRECTO" error="Indique el numero sin puntos, ni comas para el valor de ADMINISTRACIÓN a afianzar. Recuerde que si supera el 20% estará sujeto a aprobación de reestudio del área de riesgo._x000a_Si no tiene Administración, debe registrar 0." promptTitle="ADMON A AFIANZAR" prompt="Indique el valor por concepto de ADMINISTRACIÓN a afianzar. Si no tiene Administración, debe registrar 0" sqref="K14:K121" xr:uid="{7EC3BA22-7834-42CF-8124-F9C95640EC9A}">
      <formula1>0</formula1>
      <formula2>999999999</formula2>
    </dataValidation>
    <dataValidation type="whole" allowBlank="1" showInputMessage="1" showErrorMessage="1" errorTitle="IVA INCORRECTO" error="Indique el numero sin puntos, ni comas para el valor de IVA a afianzar. Recuerde que si supera el 20% estará sujeto a aprobación de reestudio del área de riesgo._x000a_Si no tiene IVA, debe registrar 0." promptTitle="IVA" prompt="Indique el valor por concepto de IVA a afianzar. Recuerde que si supera el 20% estará sujeto a aprobación de reestudio del área de riesgo. Si no tiene IVA, debe registrar 0" sqref="L14:L121" xr:uid="{8528506D-8138-4B5D-9B08-D127F0D58340}">
      <formula1>0</formula1>
      <formula2>999999999</formula2>
    </dataValidation>
    <dataValidation type="whole" showInputMessage="1" showErrorMessage="1" errorTitle="VALOR DE IVA INCORRECTO" error="Indique el numero sin puntos, ni comas para el valor de IVA a afianzar. Recuerde que si supera el 20% estará sujeto a aprobación de reestudio del área de riesgo._x000a_Si no tiene IVA, debe registrar 0." promptTitle="IVA A AFIANZAR" prompt="Indique el valor por concepto de IVA a afianzar. Recuerde que si supera el 20% estará sujeto a aprobación de reestudio del área de riesgo. Si no tiene IVA, debe registrar 0" sqref="L14:L121" xr:uid="{D0CE75A5-8517-43C4-841E-1F6DAA674F5F}">
      <formula1>0</formula1>
      <formula2>999999999</formula2>
    </dataValidation>
    <dataValidation type="whole" allowBlank="1" showInputMessage="1" showErrorMessage="1" errorTitle="COBERTURA INCORRECTA" error="La cobertura por Servicios Públicos puede ser de $500,000 a $12,000,000." promptTitle="Garantía se Servicios Públicos " prompt="Seleccione el monto de cobertura a tomar por concepto de Servicios Públicos. Recuerde que tiene un cobro de 8.62% del valor de la cobertura tomada, y el pago se difiere de 1 a 4 cuotas. La cobertura puede ser de 500,000 a 12,000,000." sqref="M14:M121" xr:uid="{12ACE1EE-78E4-452F-B768-00D3FC6BF7FE}">
      <formula1>500000</formula1>
      <formula2>12000000</formula2>
    </dataValidation>
    <dataValidation type="whole" allowBlank="1" showInputMessage="1" showErrorMessage="1" errorTitle="COBERTURA INCORRECTA" error="La cobertura por Garantía de Servicios Públicos, daños y faltantes, puede ser de $1,000,000 a $12,000,000." promptTitle="Amparo Integral" prompt="Seleccione el monto de cobertura a tomar por concepto de Servicios Públicos, daños y faltantes. Recuerde que tiene un cobro de 10,34% del valor de la cobertura tomada, y el pago se difiere de 1 a 4 cuotas. La cobertura puede ser de 1,000,000 a 12,000,000." sqref="N14:N121" xr:uid="{9726A031-D94B-4B97-AE5A-1A8939B8318F}">
      <formula1>1000000</formula1>
      <formula2>12000000</formula2>
    </dataValidation>
    <dataValidation type="list" allowBlank="1" showInputMessage="1" showErrorMessage="1" errorTitle="CANTIDAD INCORRECTA" error="Seleccione la cantidad de cuotas a las que desea diferir el pago del amparo seleccionado. Puede ser de 1 a 4 cuotas." promptTitle="CUOTAS A DIFERIR " prompt="Seleccione la cantidad de cuotas a las que desea diferir el pago del amparo seleccionado." sqref="O14:O121" xr:uid="{B9899D58-3D8B-48C3-B1C0-ACFCE97A63CA}">
      <formula1>"1, 2, 3, 4"</formula1>
    </dataValidation>
    <dataValidation type="custom" allowBlank="1" showInputMessage="1" showErrorMessage="1" errorTitle="SOLICITUD INCORRECTA" error="El número de solicitud escrito no corresponde a un número de aprobación. La SOLICITUD o numero de APROBACION se puede ver en el acta." promptTitle="Numero de SOLICITUD o APROBADO" prompt="Digitar número de solicitud aprobada. El número se puede visualizar en el acta de aprobación." sqref="A14:A98" xr:uid="{0296DBB5-D90C-4A62-9477-46619F78E5A8}">
      <formula1>AND(OR(12=LEN($A14),8=LEN($A14),7=LEN($A14),10=LEN($A14),4=LEN($A14)),NOT(ISNUMBER(SEARCH("-",$A14))))</formula1>
    </dataValidation>
    <dataValidation type="date" allowBlank="1" showInputMessage="1" showErrorMessage="1" promptTitle="FECHA DE VIGENCIA DE CONTRATO" prompt="Fecha a partir de la cual de inicia el contrato de fianza, segun la vigencia." sqref="I14:I98" xr:uid="{C188CEF0-0266-4B33-AC1D-41156C9CB55C}">
      <formula1>TODAY()-90</formula1>
      <formula2>TODAY()+30</formula2>
    </dataValidation>
  </dataValidations>
  <pageMargins left="1.1811023622047245" right="0.19685039370078741" top="0.31496062992125984" bottom="0.19685039370078741" header="0.31496062992125984" footer="0.31496062992125984"/>
  <pageSetup paperSize="5" scale="71" orientation="landscape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d3182576-fcaa-4b94-900d-f9b1f6631aec" xsi:nil="true"/>
    <lcf76f155ced4ddcb4097134ff3c332f xmlns="d3182576-fcaa-4b94-900d-f9b1f6631aec">
      <Terms xmlns="http://schemas.microsoft.com/office/infopath/2007/PartnerControls"/>
    </lcf76f155ced4ddcb4097134ff3c332f>
    <TaxCatchAll xmlns="98442759-00ac-47d4-9c64-34721dc5882c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A034F0576E50F47966E22D68B9C7017" ma:contentTypeVersion="18" ma:contentTypeDescription="Crear nuevo documento." ma:contentTypeScope="" ma:versionID="db2507106b00c0bd4f5dc68def754591">
  <xsd:schema xmlns:xsd="http://www.w3.org/2001/XMLSchema" xmlns:xs="http://www.w3.org/2001/XMLSchema" xmlns:p="http://schemas.microsoft.com/office/2006/metadata/properties" xmlns:ns2="d3182576-fcaa-4b94-900d-f9b1f6631aec" xmlns:ns3="98442759-00ac-47d4-9c64-34721dc5882c" targetNamespace="http://schemas.microsoft.com/office/2006/metadata/properties" ma:root="true" ma:fieldsID="3939c5018f4eb987ed3fbc1bf8c7a455" ns2:_="" ns3:_="">
    <xsd:import namespace="d3182576-fcaa-4b94-900d-f9b1f6631aec"/>
    <xsd:import namespace="98442759-00ac-47d4-9c64-34721dc5882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_Flow_SignoffStatu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182576-fcaa-4b94-900d-f9b1f6631a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Flow_SignoffStatus" ma:index="21" nillable="true" ma:displayName="Estado de aprobación" ma:internalName="Estado_x0020_de_x0020_aprobaci_x00f3_n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Etiquetas de imagen" ma:readOnly="false" ma:fieldId="{5cf76f15-5ced-4ddc-b409-7134ff3c332f}" ma:taxonomyMulti="true" ma:sspId="f81d09a7-8821-4d60-8823-3ff50a85add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442759-00ac-47d4-9c64-34721dc5882c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9fb4359f-0e75-493f-8974-983579e8eeab}" ma:internalName="TaxCatchAll" ma:showField="CatchAllData" ma:web="98442759-00ac-47d4-9c64-34721dc5882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3EE0144-3B7E-4A6E-835D-CA0A6A3E8E37}"/>
</file>

<file path=customXml/itemProps2.xml><?xml version="1.0" encoding="utf-8"?>
<ds:datastoreItem xmlns:ds="http://schemas.openxmlformats.org/officeDocument/2006/customXml" ds:itemID="{B64CB0F2-D948-4DD6-B1B4-0AD7BAE2D7B6}"/>
</file>

<file path=customXml/itemProps3.xml><?xml version="1.0" encoding="utf-8"?>
<ds:datastoreItem xmlns:ds="http://schemas.openxmlformats.org/officeDocument/2006/customXml" ds:itemID="{076408FC-B4B6-4110-995C-6D59771AC14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www.intercambiosvirtuales.org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Your User Name</dc:creator>
  <cp:keywords/>
  <dc:description/>
  <cp:lastModifiedBy/>
  <cp:revision/>
  <dcterms:created xsi:type="dcterms:W3CDTF">2010-12-17T17:14:45Z</dcterms:created>
  <dcterms:modified xsi:type="dcterms:W3CDTF">2025-02-05T19:28:05Z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343430458</vt:i4>
  </property>
  <property fmtid="{D5CDD505-2E9C-101B-9397-08002B2CF9AE}" pid="3" name="_NewReviewCycle">
    <vt:lpwstr/>
  </property>
  <property fmtid="{D5CDD505-2E9C-101B-9397-08002B2CF9AE}" pid="4" name="_EmailSubject">
    <vt:lpwstr>Formatos de reporte de novedades</vt:lpwstr>
  </property>
  <property fmtid="{D5CDD505-2E9C-101B-9397-08002B2CF9AE}" pid="5" name="_AuthorEmail">
    <vt:lpwstr>analistadecalidad@afiansa.com</vt:lpwstr>
  </property>
  <property fmtid="{D5CDD505-2E9C-101B-9397-08002B2CF9AE}" pid="6" name="_AuthorEmailDisplayName">
    <vt:lpwstr>Nelly Quintero</vt:lpwstr>
  </property>
  <property fmtid="{D5CDD505-2E9C-101B-9397-08002B2CF9AE}" pid="7" name="_ReviewingToolsShownOnce">
    <vt:lpwstr/>
  </property>
  <property fmtid="{D5CDD505-2E9C-101B-9397-08002B2CF9AE}" pid="8" name="ContentTypeId">
    <vt:lpwstr>0x0101006A034F0576E50F47966E22D68B9C7017</vt:lpwstr>
  </property>
  <property fmtid="{D5CDD505-2E9C-101B-9397-08002B2CF9AE}" pid="9" name="Order">
    <vt:r8>17229000</vt:r8>
  </property>
</Properties>
</file>